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8660" windowHeight="855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8" i="1" l="1"/>
  <c r="A138" i="1"/>
  <c r="J137" i="1"/>
  <c r="I137" i="1"/>
  <c r="H137" i="1"/>
  <c r="G137" i="1"/>
  <c r="F137" i="1"/>
  <c r="B128" i="1"/>
  <c r="A128" i="1"/>
  <c r="J127" i="1"/>
  <c r="J138" i="1" s="1"/>
  <c r="I127" i="1"/>
  <c r="H127" i="1"/>
  <c r="G127" i="1"/>
  <c r="F127" i="1"/>
  <c r="B119" i="1"/>
  <c r="A119" i="1"/>
  <c r="J118" i="1"/>
  <c r="I118" i="1"/>
  <c r="H118" i="1"/>
  <c r="G118" i="1"/>
  <c r="F118" i="1"/>
  <c r="B109" i="1"/>
  <c r="A109" i="1"/>
  <c r="J108" i="1"/>
  <c r="J119" i="1" s="1"/>
  <c r="I108" i="1"/>
  <c r="I119" i="1" s="1"/>
  <c r="H108" i="1"/>
  <c r="G108" i="1"/>
  <c r="G119" i="1" s="1"/>
  <c r="F108" i="1"/>
  <c r="I138" i="1" l="1"/>
  <c r="G138" i="1"/>
  <c r="H138" i="1"/>
  <c r="F119" i="1"/>
  <c r="H119" i="1"/>
  <c r="F138" i="1"/>
  <c r="A147" i="1"/>
  <c r="B233" i="1"/>
  <c r="A233" i="1"/>
  <c r="J232" i="1"/>
  <c r="I232" i="1"/>
  <c r="H232" i="1"/>
  <c r="G232" i="1"/>
  <c r="F232" i="1"/>
  <c r="B223" i="1"/>
  <c r="A223" i="1"/>
  <c r="J222" i="1"/>
  <c r="I222" i="1"/>
  <c r="H222" i="1"/>
  <c r="G222" i="1"/>
  <c r="F222" i="1"/>
  <c r="B214" i="1"/>
  <c r="A214" i="1"/>
  <c r="J213" i="1"/>
  <c r="I213" i="1"/>
  <c r="H213" i="1"/>
  <c r="G213" i="1"/>
  <c r="F213" i="1"/>
  <c r="B204" i="1"/>
  <c r="A204" i="1"/>
  <c r="J203" i="1"/>
  <c r="I203" i="1"/>
  <c r="H203" i="1"/>
  <c r="G203" i="1"/>
  <c r="F203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J146" i="1"/>
  <c r="I146" i="1"/>
  <c r="H146" i="1"/>
  <c r="G146" i="1"/>
  <c r="F146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H43" i="1" s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J157" i="1" l="1"/>
  <c r="I62" i="1"/>
  <c r="I176" i="1"/>
  <c r="G195" i="1"/>
  <c r="I233" i="1"/>
  <c r="H157" i="1"/>
  <c r="J195" i="1"/>
  <c r="H214" i="1"/>
  <c r="G157" i="1"/>
  <c r="I157" i="1"/>
  <c r="H100" i="1"/>
  <c r="J81" i="1"/>
  <c r="F81" i="1"/>
  <c r="G43" i="1"/>
  <c r="H81" i="1"/>
  <c r="G100" i="1"/>
  <c r="F100" i="1"/>
  <c r="J176" i="1"/>
  <c r="H195" i="1"/>
  <c r="J233" i="1"/>
  <c r="G62" i="1"/>
  <c r="J100" i="1"/>
  <c r="G176" i="1"/>
  <c r="I214" i="1"/>
  <c r="F62" i="1"/>
  <c r="H62" i="1"/>
  <c r="J62" i="1"/>
  <c r="J43" i="1"/>
  <c r="F43" i="1"/>
  <c r="G81" i="1"/>
  <c r="I195" i="1"/>
  <c r="G214" i="1"/>
  <c r="I81" i="1"/>
  <c r="I43" i="1"/>
  <c r="I100" i="1"/>
  <c r="H176" i="1"/>
  <c r="J214" i="1"/>
  <c r="H233" i="1"/>
  <c r="G233" i="1"/>
  <c r="F157" i="1"/>
  <c r="F176" i="1"/>
  <c r="F195" i="1"/>
  <c r="F214" i="1"/>
  <c r="F233" i="1"/>
  <c r="I24" i="1"/>
  <c r="F24" i="1"/>
  <c r="J24" i="1"/>
  <c r="H24" i="1"/>
  <c r="G24" i="1"/>
  <c r="J234" i="1" l="1"/>
  <c r="F234" i="1"/>
  <c r="I234" i="1"/>
  <c r="H234" i="1"/>
  <c r="G234" i="1"/>
</calcChain>
</file>

<file path=xl/sharedStrings.xml><?xml version="1.0" encoding="utf-8"?>
<sst xmlns="http://schemas.openxmlformats.org/spreadsheetml/2006/main" count="278" uniqueCount="71">
  <si>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</si>
  <si>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</si>
  <si>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</si>
  <si>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</si>
  <si>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</si>
  <si>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</si>
  <si>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</si>
  <si>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</si>
  <si>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</si>
  <si>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</si>
  <si>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</si>
  <si>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</si>
  <si>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</si>
  <si>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</si>
  <si>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</si>
  <si>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</si>
  <si>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</si>
  <si>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</si>
  <si>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</si>
  <si>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</si>
  <si>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</si>
  <si>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</si>
  <si>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</si>
  <si>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</si>
  <si>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</si>
  <si>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</si>
  <si>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</si>
  <si>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</si>
  <si>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</si>
  <si>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</si>
  <si>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</si>
  <si>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</si>
  <si>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</si>
  <si>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</si>
  <si>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Гуляш из курицы</t>
  </si>
  <si>
    <t>Каша гречневая рассыпчатая</t>
  </si>
  <si>
    <t>Хлеб пшеничный</t>
  </si>
  <si>
    <t>Хлеб ржаной</t>
  </si>
  <si>
    <t xml:space="preserve">Суп гороховый </t>
  </si>
  <si>
    <t>Тефтели мясные</t>
  </si>
  <si>
    <t>Макаронные изделия отварные с маслом</t>
  </si>
  <si>
    <t>Сок фруктовый</t>
  </si>
  <si>
    <t xml:space="preserve">Хлеб пшеничный </t>
  </si>
  <si>
    <t>Пюре картофельное</t>
  </si>
  <si>
    <t xml:space="preserve">Пюре картофельное </t>
  </si>
  <si>
    <t xml:space="preserve">Сок фруктовый </t>
  </si>
  <si>
    <t>сок</t>
  </si>
  <si>
    <t>Салат овощной</t>
  </si>
  <si>
    <t>Овощной салат</t>
  </si>
  <si>
    <t>Сок</t>
  </si>
  <si>
    <t>Фрукты</t>
  </si>
  <si>
    <t>Салаи из свеклы с яблоки</t>
  </si>
  <si>
    <t>Чай сладкий</t>
  </si>
  <si>
    <t>Печенье</t>
  </si>
  <si>
    <t>Суп-хинкал с говядиной</t>
  </si>
  <si>
    <t>Картофель отварной</t>
  </si>
  <si>
    <t xml:space="preserve">Салат овощной </t>
  </si>
  <si>
    <t>Салат из свеклы с яблоком</t>
  </si>
  <si>
    <t>Плов из курицы</t>
  </si>
  <si>
    <t>Суп куриный с лапшой</t>
  </si>
  <si>
    <t>Каша рисовая малочная</t>
  </si>
  <si>
    <t>МАГОМЕДОВ М.И.</t>
  </si>
  <si>
    <t>Врио директора</t>
  </si>
  <si>
    <t>МКОУ "Цунимахинская ООШ"</t>
  </si>
  <si>
    <t>Меню приготавливаемых блюд</t>
  </si>
  <si>
    <t>Гуляш из мяса курицы</t>
  </si>
  <si>
    <t>Гуляш из курятины</t>
  </si>
  <si>
    <t xml:space="preserve">плов </t>
  </si>
  <si>
    <t>Подлива из фарша курицы</t>
  </si>
  <si>
    <t>Салат из овощей</t>
  </si>
  <si>
    <t>с 07.04.2025г.,с 1-ой недели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</si>
</sst>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3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4"/>
  <sheetViews>
    <sheetView tabSelected="1" zoomScale="115" zoomScaleNormal="115" workbookViewId="0">
      <pane xSplit="4" ySplit="5" topLeftCell="E116" activePane="bottomRight" state="frozen"/>
      <selection pane="topRight" activeCell="E1" sqref="E1"/>
      <selection pane="bottomLeft" activeCell="A6" sqref="A6"/>
      <selection pane="bottomRight" activeCell="M118" sqref="M11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20.7109375" style="1" customWidth="1"/>
    <col min="5" max="5" width="31.285156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18.42578125" style="2" customWidth="1"/>
    <col min="11" max="11" width="12.5703125" style="2" customWidth="1"/>
    <col min="12" max="16384" width="9.140625" style="2"/>
  </cols>
  <sheetData>
    <row r="1" spans="1:11" ht="15" x14ac:dyDescent="0.25">
      <c r="A1" s="1" t="s">
        <v>6</v>
      </c>
      <c r="C1" s="49" t="s">
        <v>63</v>
      </c>
      <c r="D1" s="50"/>
      <c r="E1" s="50"/>
      <c r="F1" s="13" t="s">
        <v>15</v>
      </c>
      <c r="G1" s="2" t="s">
        <v>16</v>
      </c>
      <c r="H1" s="51" t="s">
        <v>62</v>
      </c>
      <c r="I1" s="51"/>
      <c r="J1" s="51"/>
      <c r="K1" s="51"/>
    </row>
    <row r="2" spans="1:11" ht="18" x14ac:dyDescent="0.2">
      <c r="A2" s="36" t="s">
        <v>64</v>
      </c>
      <c r="C2" s="2"/>
      <c r="G2" s="2" t="s">
        <v>17</v>
      </c>
      <c r="H2" s="51" t="s">
        <v>61</v>
      </c>
      <c r="I2" s="51"/>
      <c r="J2" s="51"/>
      <c r="K2" s="51"/>
    </row>
    <row r="3" spans="1:11" ht="17.25" customHeight="1" x14ac:dyDescent="0.2">
      <c r="A3" s="4" t="s">
        <v>7</v>
      </c>
      <c r="C3" s="2"/>
      <c r="D3" s="3"/>
      <c r="E3" s="39" t="s">
        <v>8</v>
      </c>
      <c r="G3" s="2" t="s">
        <v>18</v>
      </c>
      <c r="H3" s="52" t="s">
        <v>70</v>
      </c>
      <c r="I3" s="53"/>
      <c r="J3" s="53"/>
      <c r="K3" s="53"/>
    </row>
    <row r="4" spans="1:11" ht="13.5" thickBot="1" x14ac:dyDescent="0.25">
      <c r="C4" s="2"/>
      <c r="D4" s="4"/>
    </row>
    <row r="5" spans="1:11" ht="34.5" thickBot="1" x14ac:dyDescent="0.25">
      <c r="A5" s="46" t="s">
        <v>13</v>
      </c>
      <c r="B5" s="47" t="s">
        <v>14</v>
      </c>
      <c r="C5" s="37" t="s">
        <v>0</v>
      </c>
      <c r="D5" s="37" t="s">
        <v>12</v>
      </c>
      <c r="E5" s="37" t="s">
        <v>11</v>
      </c>
      <c r="F5" s="37" t="s">
        <v>33</v>
      </c>
      <c r="G5" s="37" t="s">
        <v>1</v>
      </c>
      <c r="H5" s="37" t="s">
        <v>2</v>
      </c>
      <c r="I5" s="37" t="s">
        <v>3</v>
      </c>
      <c r="J5" s="37" t="s">
        <v>9</v>
      </c>
      <c r="K5" s="38" t="s">
        <v>10</v>
      </c>
    </row>
    <row r="6" spans="1:11" ht="20.25" customHeight="1" x14ac:dyDescent="0.25">
      <c r="A6" s="21">
        <v>1</v>
      </c>
      <c r="B6" s="22">
        <v>1</v>
      </c>
      <c r="C6" s="23" t="s">
        <v>19</v>
      </c>
      <c r="D6" s="5" t="s">
        <v>20</v>
      </c>
      <c r="E6" s="40"/>
      <c r="F6" s="41"/>
      <c r="G6" s="41"/>
      <c r="H6" s="41"/>
      <c r="I6" s="41"/>
      <c r="J6" s="41"/>
      <c r="K6" s="42"/>
    </row>
    <row r="7" spans="1:11" ht="14.25" customHeight="1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6.5" customHeight="1" x14ac:dyDescent="0.25">
      <c r="A8" s="24"/>
      <c r="B8" s="16"/>
      <c r="C8" s="11"/>
      <c r="D8" s="7" t="s">
        <v>21</v>
      </c>
      <c r="E8" s="43"/>
      <c r="F8" s="44"/>
      <c r="G8" s="44"/>
      <c r="H8" s="44"/>
      <c r="I8" s="44"/>
      <c r="J8" s="44"/>
      <c r="K8" s="45"/>
    </row>
    <row r="9" spans="1:11" ht="15.75" customHeight="1" x14ac:dyDescent="0.25">
      <c r="A9" s="24"/>
      <c r="B9" s="16"/>
      <c r="C9" s="11"/>
      <c r="D9" s="7" t="s">
        <v>22</v>
      </c>
      <c r="E9" s="43"/>
      <c r="F9" s="44"/>
      <c r="G9" s="44"/>
      <c r="H9" s="44"/>
      <c r="I9" s="44"/>
      <c r="J9" s="44"/>
      <c r="K9" s="45"/>
    </row>
    <row r="10" spans="1:11" ht="17.25" customHeight="1" x14ac:dyDescent="0.25">
      <c r="A10" s="24"/>
      <c r="B10" s="16"/>
      <c r="C10" s="11"/>
      <c r="D10" s="7" t="s">
        <v>23</v>
      </c>
      <c r="E10" s="43"/>
      <c r="F10" s="44"/>
      <c r="G10" s="44"/>
      <c r="H10" s="44"/>
      <c r="I10" s="44"/>
      <c r="J10" s="44"/>
      <c r="K10" s="45"/>
    </row>
    <row r="11" spans="1:11" ht="19.5" customHeight="1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8.75" customHeight="1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.75" customHeight="1" x14ac:dyDescent="0.25">
      <c r="A13" s="25"/>
      <c r="B13" s="18"/>
      <c r="C13" s="8"/>
      <c r="D13" s="19" t="s">
        <v>32</v>
      </c>
      <c r="E13" s="9"/>
      <c r="F13" s="20">
        <f>SUM(F6:F12)</f>
        <v>0</v>
      </c>
      <c r="G13" s="20">
        <f>SUM(G6:G12)</f>
        <v>0</v>
      </c>
      <c r="H13" s="20">
        <f>SUM(H6:H12)</f>
        <v>0</v>
      </c>
      <c r="I13" s="20">
        <f>SUM(I6:I12)</f>
        <v>0</v>
      </c>
      <c r="J13" s="20">
        <f>SUM(J6:J12)</f>
        <v>0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24</v>
      </c>
      <c r="D14" s="7" t="s">
        <v>25</v>
      </c>
      <c r="E14" s="43" t="s">
        <v>48</v>
      </c>
      <c r="F14" s="44">
        <v>60</v>
      </c>
      <c r="G14" s="44">
        <v>1</v>
      </c>
      <c r="H14" s="44">
        <v>5</v>
      </c>
      <c r="I14" s="44">
        <v>5</v>
      </c>
      <c r="J14" s="44">
        <v>160</v>
      </c>
      <c r="K14" s="45">
        <v>20</v>
      </c>
    </row>
    <row r="15" spans="1:11" ht="15" x14ac:dyDescent="0.25">
      <c r="A15" s="24"/>
      <c r="B15" s="16"/>
      <c r="C15" s="11"/>
      <c r="D15" s="7" t="s">
        <v>26</v>
      </c>
      <c r="E15" s="43" t="s">
        <v>34</v>
      </c>
      <c r="F15" s="44">
        <v>90</v>
      </c>
      <c r="G15" s="44">
        <v>14</v>
      </c>
      <c r="H15" s="44">
        <v>17</v>
      </c>
      <c r="I15" s="44">
        <v>7</v>
      </c>
      <c r="J15" s="44">
        <v>168</v>
      </c>
      <c r="K15" s="45">
        <v>56</v>
      </c>
    </row>
    <row r="16" spans="1:11" ht="15" x14ac:dyDescent="0.25">
      <c r="A16" s="24"/>
      <c r="B16" s="16"/>
      <c r="C16" s="11"/>
      <c r="D16" s="7" t="s">
        <v>27</v>
      </c>
      <c r="E16" s="43" t="s">
        <v>35</v>
      </c>
      <c r="F16" s="44">
        <v>150</v>
      </c>
      <c r="G16" s="44">
        <v>8</v>
      </c>
      <c r="H16" s="44">
        <v>8</v>
      </c>
      <c r="I16" s="44">
        <v>34</v>
      </c>
      <c r="J16" s="44">
        <v>166</v>
      </c>
      <c r="K16" s="45">
        <v>168</v>
      </c>
    </row>
    <row r="17" spans="1:11" ht="15" x14ac:dyDescent="0.25">
      <c r="A17" s="24"/>
      <c r="B17" s="16"/>
      <c r="C17" s="11"/>
      <c r="D17" s="7" t="s">
        <v>28</v>
      </c>
      <c r="E17" s="43"/>
      <c r="F17" s="44"/>
      <c r="G17" s="44"/>
      <c r="H17" s="44"/>
      <c r="I17" s="44"/>
      <c r="J17" s="44"/>
      <c r="K17" s="45"/>
    </row>
    <row r="18" spans="1:11" ht="15" x14ac:dyDescent="0.25">
      <c r="A18" s="24"/>
      <c r="B18" s="16"/>
      <c r="C18" s="11"/>
      <c r="D18" s="7" t="s">
        <v>29</v>
      </c>
      <c r="E18" s="43" t="s">
        <v>49</v>
      </c>
      <c r="F18" s="44">
        <v>200</v>
      </c>
      <c r="G18" s="44">
        <v>0.2</v>
      </c>
      <c r="H18" s="44">
        <v>0.1</v>
      </c>
      <c r="I18" s="44">
        <v>10</v>
      </c>
      <c r="J18" s="44">
        <v>82</v>
      </c>
      <c r="K18" s="45">
        <v>376</v>
      </c>
    </row>
    <row r="19" spans="1:11" ht="15" x14ac:dyDescent="0.25">
      <c r="A19" s="24"/>
      <c r="B19" s="16"/>
      <c r="C19" s="11"/>
      <c r="D19" s="7" t="s">
        <v>30</v>
      </c>
      <c r="E19" s="43" t="s">
        <v>36</v>
      </c>
      <c r="F19" s="44">
        <v>30</v>
      </c>
      <c r="G19" s="44">
        <v>2</v>
      </c>
      <c r="H19" s="44"/>
      <c r="I19" s="44">
        <v>14</v>
      </c>
      <c r="J19" s="44">
        <v>80</v>
      </c>
      <c r="K19" s="45">
        <v>1</v>
      </c>
    </row>
    <row r="20" spans="1:11" ht="15" x14ac:dyDescent="0.25">
      <c r="A20" s="24"/>
      <c r="B20" s="16"/>
      <c r="C20" s="11"/>
      <c r="D20" s="7" t="s">
        <v>31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 t="s">
        <v>50</v>
      </c>
      <c r="F21" s="44">
        <v>100</v>
      </c>
      <c r="G21" s="44">
        <v>0.4</v>
      </c>
      <c r="H21" s="44">
        <v>0.3</v>
      </c>
      <c r="I21" s="44">
        <v>10</v>
      </c>
      <c r="J21" s="44">
        <v>41</v>
      </c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32</v>
      </c>
      <c r="E23" s="12"/>
      <c r="F23" s="20">
        <f>SUM(F14:F22)</f>
        <v>630</v>
      </c>
      <c r="G23" s="20">
        <f>SUM(G14:G22)</f>
        <v>25.599999999999998</v>
      </c>
      <c r="H23" s="20">
        <f>SUM(H14:H22)</f>
        <v>30.400000000000002</v>
      </c>
      <c r="I23" s="20">
        <f>SUM(I14:I22)</f>
        <v>80</v>
      </c>
      <c r="J23" s="20">
        <f>SUM(J14:J22)</f>
        <v>697</v>
      </c>
      <c r="K23" s="26"/>
    </row>
    <row r="24" spans="1:11" ht="34.5" customHeight="1" thickBot="1" x14ac:dyDescent="0.25">
      <c r="A24" s="30">
        <f>A6</f>
        <v>1</v>
      </c>
      <c r="B24" s="31">
        <f>B6</f>
        <v>1</v>
      </c>
      <c r="C24" s="54" t="s">
        <v>4</v>
      </c>
      <c r="D24" s="55"/>
      <c r="E24" s="32"/>
      <c r="F24" s="33">
        <f>F13+F23</f>
        <v>630</v>
      </c>
      <c r="G24" s="33">
        <f>G13+G23</f>
        <v>25.599999999999998</v>
      </c>
      <c r="H24" s="33">
        <f>H13+H23</f>
        <v>30.400000000000002</v>
      </c>
      <c r="I24" s="33">
        <f>I13+I23</f>
        <v>80</v>
      </c>
      <c r="J24" s="33">
        <f>J13+J23</f>
        <v>697</v>
      </c>
      <c r="K24" s="33"/>
    </row>
    <row r="25" spans="1:11" ht="15.75" customHeight="1" x14ac:dyDescent="0.25">
      <c r="A25" s="15">
        <v>1</v>
      </c>
      <c r="B25" s="16">
        <v>2</v>
      </c>
      <c r="C25" s="23" t="s">
        <v>19</v>
      </c>
      <c r="D25" s="5" t="s">
        <v>20</v>
      </c>
      <c r="E25" s="40"/>
      <c r="F25" s="41"/>
      <c r="G25" s="41"/>
      <c r="H25" s="41"/>
      <c r="I25" s="41"/>
      <c r="J25" s="41"/>
      <c r="K25" s="42"/>
    </row>
    <row r="26" spans="1:11" ht="19.5" customHeight="1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4.25" customHeight="1" x14ac:dyDescent="0.25">
      <c r="A27" s="15"/>
      <c r="B27" s="16"/>
      <c r="C27" s="11"/>
      <c r="D27" s="7" t="s">
        <v>21</v>
      </c>
      <c r="E27" s="43"/>
      <c r="F27" s="44"/>
      <c r="G27" s="44"/>
      <c r="H27" s="44"/>
      <c r="I27" s="44"/>
      <c r="J27" s="44"/>
      <c r="K27" s="45"/>
    </row>
    <row r="28" spans="1:11" ht="16.5" customHeight="1" x14ac:dyDescent="0.25">
      <c r="A28" s="15"/>
      <c r="B28" s="16"/>
      <c r="C28" s="11"/>
      <c r="D28" s="7" t="s">
        <v>22</v>
      </c>
      <c r="E28" s="43"/>
      <c r="F28" s="44"/>
      <c r="G28" s="44"/>
      <c r="H28" s="44"/>
      <c r="I28" s="44"/>
      <c r="J28" s="44"/>
      <c r="K28" s="45"/>
    </row>
    <row r="29" spans="1:11" ht="16.5" customHeight="1" x14ac:dyDescent="0.25">
      <c r="A29" s="15"/>
      <c r="B29" s="16"/>
      <c r="C29" s="11"/>
      <c r="D29" s="7" t="s">
        <v>23</v>
      </c>
      <c r="E29" s="43"/>
      <c r="F29" s="44"/>
      <c r="G29" s="44"/>
      <c r="H29" s="44"/>
      <c r="I29" s="44"/>
      <c r="J29" s="44"/>
      <c r="K29" s="45"/>
    </row>
    <row r="30" spans="1:11" ht="18" customHeight="1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21.75" customHeight="1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26.25" customHeight="1" x14ac:dyDescent="0.25">
      <c r="A32" s="17"/>
      <c r="B32" s="18"/>
      <c r="C32" s="8"/>
      <c r="D32" s="19" t="s">
        <v>32</v>
      </c>
      <c r="E32" s="9"/>
      <c r="F32" s="20">
        <f>SUM(F25:F31)</f>
        <v>0</v>
      </c>
      <c r="G32" s="20">
        <f>SUM(G25:G31)</f>
        <v>0</v>
      </c>
      <c r="H32" s="20">
        <f>SUM(H25:H31)</f>
        <v>0</v>
      </c>
      <c r="I32" s="20">
        <f>SUM(I25:I31)</f>
        <v>0</v>
      </c>
      <c r="J32" s="20">
        <f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24</v>
      </c>
      <c r="D33" s="7" t="s">
        <v>25</v>
      </c>
      <c r="E33" s="43" t="s">
        <v>51</v>
      </c>
      <c r="F33" s="44">
        <v>60</v>
      </c>
      <c r="G33" s="44">
        <v>3</v>
      </c>
      <c r="H33" s="44">
        <v>4</v>
      </c>
      <c r="I33" s="44">
        <v>6</v>
      </c>
      <c r="J33" s="44">
        <v>140</v>
      </c>
      <c r="K33" s="45">
        <v>33</v>
      </c>
    </row>
    <row r="34" spans="1:11" ht="15" x14ac:dyDescent="0.25">
      <c r="A34" s="15"/>
      <c r="B34" s="16"/>
      <c r="C34" s="11"/>
      <c r="D34" s="7" t="s">
        <v>26</v>
      </c>
      <c r="E34" s="43" t="s">
        <v>39</v>
      </c>
      <c r="F34" s="44">
        <v>90</v>
      </c>
      <c r="G34" s="44">
        <v>6</v>
      </c>
      <c r="H34" s="44">
        <v>6</v>
      </c>
      <c r="I34" s="44">
        <v>5</v>
      </c>
      <c r="J34" s="44">
        <v>180</v>
      </c>
      <c r="K34" s="45">
        <v>286</v>
      </c>
    </row>
    <row r="35" spans="1:11" ht="25.5" x14ac:dyDescent="0.25">
      <c r="A35" s="15"/>
      <c r="B35" s="16"/>
      <c r="C35" s="11"/>
      <c r="D35" s="7" t="s">
        <v>27</v>
      </c>
      <c r="E35" s="43" t="s">
        <v>40</v>
      </c>
      <c r="F35" s="44">
        <v>150</v>
      </c>
      <c r="G35" s="44">
        <v>5</v>
      </c>
      <c r="H35" s="44">
        <v>9</v>
      </c>
      <c r="I35" s="44">
        <v>30</v>
      </c>
      <c r="J35" s="44">
        <v>190</v>
      </c>
      <c r="K35" s="45">
        <v>204</v>
      </c>
    </row>
    <row r="36" spans="1:11" ht="15" x14ac:dyDescent="0.25">
      <c r="A36" s="15"/>
      <c r="B36" s="16"/>
      <c r="C36" s="11"/>
      <c r="D36" s="7" t="s">
        <v>28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29</v>
      </c>
      <c r="E37" s="43" t="s">
        <v>41</v>
      </c>
      <c r="F37" s="44">
        <v>200</v>
      </c>
      <c r="G37" s="44">
        <v>1</v>
      </c>
      <c r="H37" s="44">
        <v>0.2</v>
      </c>
      <c r="I37" s="44">
        <v>25</v>
      </c>
      <c r="J37" s="44">
        <v>110</v>
      </c>
      <c r="K37" s="45">
        <v>399</v>
      </c>
    </row>
    <row r="38" spans="1:11" ht="15" x14ac:dyDescent="0.25">
      <c r="A38" s="15"/>
      <c r="B38" s="16"/>
      <c r="C38" s="11"/>
      <c r="D38" s="7" t="s">
        <v>30</v>
      </c>
      <c r="E38" s="43" t="s">
        <v>36</v>
      </c>
      <c r="F38" s="44">
        <v>30</v>
      </c>
      <c r="G38" s="44">
        <v>2</v>
      </c>
      <c r="H38" s="44"/>
      <c r="I38" s="44">
        <v>14</v>
      </c>
      <c r="J38" s="44">
        <v>80</v>
      </c>
      <c r="K38" s="45">
        <v>1</v>
      </c>
    </row>
    <row r="39" spans="1:11" ht="15" x14ac:dyDescent="0.25">
      <c r="A39" s="15"/>
      <c r="B39" s="16"/>
      <c r="C39" s="11"/>
      <c r="D39" s="7" t="s">
        <v>31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32</v>
      </c>
      <c r="E42" s="12"/>
      <c r="F42" s="20">
        <f>SUM(F33:F41)</f>
        <v>530</v>
      </c>
      <c r="G42" s="20">
        <f>SUM(G33:G41)</f>
        <v>17</v>
      </c>
      <c r="H42" s="20">
        <f>SUM(H33:H41)</f>
        <v>19.2</v>
      </c>
      <c r="I42" s="20">
        <f>SUM(I33:I41)</f>
        <v>80</v>
      </c>
      <c r="J42" s="20">
        <f>SUM(J33:J41)</f>
        <v>700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54" t="s">
        <v>4</v>
      </c>
      <c r="D43" s="55"/>
      <c r="E43" s="32"/>
      <c r="F43" s="33">
        <f>F32+F42</f>
        <v>530</v>
      </c>
      <c r="G43" s="33">
        <f>G32+G42</f>
        <v>17</v>
      </c>
      <c r="H43" s="33">
        <f>H32+H42</f>
        <v>19.2</v>
      </c>
      <c r="I43" s="33">
        <f>I32+I42</f>
        <v>80</v>
      </c>
      <c r="J43" s="33">
        <f>J32+J42</f>
        <v>700</v>
      </c>
      <c r="K43" s="33"/>
    </row>
    <row r="44" spans="1:11" ht="15.75" customHeight="1" x14ac:dyDescent="0.25">
      <c r="A44" s="21">
        <v>1</v>
      </c>
      <c r="B44" s="22">
        <v>3</v>
      </c>
      <c r="C44" s="23" t="s">
        <v>19</v>
      </c>
      <c r="D44" s="5" t="s">
        <v>20</v>
      </c>
      <c r="E44" s="40"/>
      <c r="F44" s="41"/>
      <c r="G44" s="41"/>
      <c r="H44" s="41"/>
      <c r="I44" s="41"/>
      <c r="J44" s="41"/>
      <c r="K44" s="42"/>
    </row>
    <row r="45" spans="1:11" ht="18.75" customHeight="1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customHeight="1" x14ac:dyDescent="0.25">
      <c r="A46" s="24"/>
      <c r="B46" s="16"/>
      <c r="C46" s="11"/>
      <c r="D46" s="7" t="s">
        <v>21</v>
      </c>
      <c r="E46" s="43"/>
      <c r="F46" s="44"/>
      <c r="G46" s="44"/>
      <c r="H46" s="44"/>
      <c r="I46" s="44"/>
      <c r="J46" s="44"/>
      <c r="K46" s="45"/>
    </row>
    <row r="47" spans="1:11" ht="16.5" customHeight="1" x14ac:dyDescent="0.25">
      <c r="A47" s="24"/>
      <c r="B47" s="16"/>
      <c r="C47" s="11"/>
      <c r="D47" s="7" t="s">
        <v>22</v>
      </c>
      <c r="E47" s="43"/>
      <c r="F47" s="44"/>
      <c r="G47" s="44"/>
      <c r="H47" s="44"/>
      <c r="I47" s="44"/>
      <c r="J47" s="44"/>
      <c r="K47" s="45"/>
    </row>
    <row r="48" spans="1:11" ht="12.75" customHeight="1" x14ac:dyDescent="0.25">
      <c r="A48" s="24"/>
      <c r="B48" s="16"/>
      <c r="C48" s="11"/>
      <c r="D48" s="7" t="s">
        <v>23</v>
      </c>
      <c r="E48" s="43"/>
      <c r="F48" s="44"/>
      <c r="G48" s="44"/>
      <c r="H48" s="44"/>
      <c r="I48" s="44"/>
      <c r="J48" s="44"/>
      <c r="K48" s="45"/>
    </row>
    <row r="49" spans="1:11" ht="12" customHeight="1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8" customHeight="1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4.25" customHeight="1" x14ac:dyDescent="0.25">
      <c r="A51" s="25"/>
      <c r="B51" s="18"/>
      <c r="C51" s="8"/>
      <c r="D51" s="19" t="s">
        <v>32</v>
      </c>
      <c r="E51" s="9"/>
      <c r="F51" s="20">
        <f>SUM(F44:F50)</f>
        <v>0</v>
      </c>
      <c r="G51" s="20">
        <f>SUM(G44:G50)</f>
        <v>0</v>
      </c>
      <c r="H51" s="20">
        <f>SUM(H44:H50)</f>
        <v>0</v>
      </c>
      <c r="I51" s="20">
        <f>SUM(I44:I50)</f>
        <v>0</v>
      </c>
      <c r="J51" s="20">
        <f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24</v>
      </c>
      <c r="D52" s="7" t="s">
        <v>25</v>
      </c>
      <c r="E52" s="43" t="s">
        <v>47</v>
      </c>
      <c r="F52" s="44">
        <v>60</v>
      </c>
      <c r="G52" s="44">
        <v>1</v>
      </c>
      <c r="H52" s="44">
        <v>5</v>
      </c>
      <c r="I52" s="44">
        <v>5</v>
      </c>
      <c r="J52" s="44">
        <v>52</v>
      </c>
      <c r="K52" s="45">
        <v>20</v>
      </c>
    </row>
    <row r="53" spans="1:11" ht="15" x14ac:dyDescent="0.25">
      <c r="A53" s="24"/>
      <c r="B53" s="16"/>
      <c r="C53" s="11"/>
      <c r="D53" s="7" t="s">
        <v>26</v>
      </c>
      <c r="E53" s="43" t="s">
        <v>65</v>
      </c>
      <c r="F53" s="44">
        <v>90</v>
      </c>
      <c r="G53" s="44">
        <v>12</v>
      </c>
      <c r="H53" s="44">
        <v>9</v>
      </c>
      <c r="I53" s="44">
        <v>7</v>
      </c>
      <c r="J53" s="44">
        <v>162</v>
      </c>
      <c r="K53" s="45">
        <v>277</v>
      </c>
    </row>
    <row r="54" spans="1:11" ht="15" x14ac:dyDescent="0.25">
      <c r="A54" s="24"/>
      <c r="B54" s="16"/>
      <c r="C54" s="11"/>
      <c r="D54" s="7" t="s">
        <v>27</v>
      </c>
      <c r="E54" s="43" t="s">
        <v>35</v>
      </c>
      <c r="F54" s="44">
        <v>150</v>
      </c>
      <c r="G54" s="44">
        <v>8</v>
      </c>
      <c r="H54" s="44">
        <v>8</v>
      </c>
      <c r="I54" s="44">
        <v>34</v>
      </c>
      <c r="J54" s="44">
        <v>166</v>
      </c>
      <c r="K54" s="45">
        <v>168</v>
      </c>
    </row>
    <row r="55" spans="1:11" ht="15" x14ac:dyDescent="0.25">
      <c r="A55" s="24"/>
      <c r="B55" s="16"/>
      <c r="C55" s="11"/>
      <c r="D55" s="7" t="s">
        <v>28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29</v>
      </c>
      <c r="E56" s="43" t="s">
        <v>52</v>
      </c>
      <c r="F56" s="44">
        <v>200</v>
      </c>
      <c r="G56" s="44"/>
      <c r="H56" s="44"/>
      <c r="I56" s="44">
        <v>10</v>
      </c>
      <c r="J56" s="44">
        <v>43</v>
      </c>
      <c r="K56" s="45">
        <v>391</v>
      </c>
    </row>
    <row r="57" spans="1:11" ht="15" x14ac:dyDescent="0.25">
      <c r="A57" s="24"/>
      <c r="B57" s="16"/>
      <c r="C57" s="11"/>
      <c r="D57" s="7" t="s">
        <v>30</v>
      </c>
      <c r="E57" s="43" t="s">
        <v>42</v>
      </c>
      <c r="F57" s="44">
        <v>30</v>
      </c>
      <c r="G57" s="44">
        <v>2</v>
      </c>
      <c r="H57" s="44"/>
      <c r="I57" s="44">
        <v>14</v>
      </c>
      <c r="J57" s="44">
        <v>80</v>
      </c>
      <c r="K57" s="45">
        <v>1</v>
      </c>
    </row>
    <row r="58" spans="1:11" ht="15" x14ac:dyDescent="0.25">
      <c r="A58" s="24"/>
      <c r="B58" s="16"/>
      <c r="C58" s="11"/>
      <c r="D58" s="7" t="s">
        <v>31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32</v>
      </c>
      <c r="E61" s="12"/>
      <c r="F61" s="20">
        <f>SUM(F52:F60)</f>
        <v>530</v>
      </c>
      <c r="G61" s="20">
        <f>SUM(G52:G60)</f>
        <v>23</v>
      </c>
      <c r="H61" s="20">
        <f>SUM(H52:H60)</f>
        <v>22</v>
      </c>
      <c r="I61" s="20">
        <f>SUM(I52:I60)</f>
        <v>70</v>
      </c>
      <c r="J61" s="20">
        <f>SUM(J52:J60)</f>
        <v>503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54" t="s">
        <v>4</v>
      </c>
      <c r="D62" s="55"/>
      <c r="E62" s="32"/>
      <c r="F62" s="33">
        <f>F51+F61</f>
        <v>530</v>
      </c>
      <c r="G62" s="33">
        <f>G51+G61</f>
        <v>23</v>
      </c>
      <c r="H62" s="33">
        <f>H51+H61</f>
        <v>22</v>
      </c>
      <c r="I62" s="33">
        <f>I51+I61</f>
        <v>70</v>
      </c>
      <c r="J62" s="33">
        <f>J51+J61</f>
        <v>503</v>
      </c>
      <c r="K62" s="33"/>
    </row>
    <row r="63" spans="1:11" ht="14.25" customHeight="1" x14ac:dyDescent="0.25">
      <c r="A63" s="21">
        <v>1</v>
      </c>
      <c r="B63" s="22">
        <v>4</v>
      </c>
      <c r="C63" s="23" t="s">
        <v>19</v>
      </c>
      <c r="D63" s="5" t="s">
        <v>20</v>
      </c>
      <c r="E63" s="40"/>
      <c r="F63" s="41"/>
      <c r="G63" s="41"/>
      <c r="H63" s="41"/>
      <c r="I63" s="41"/>
      <c r="J63" s="41"/>
      <c r="K63" s="42"/>
    </row>
    <row r="64" spans="1:11" ht="14.25" customHeight="1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7.25" customHeight="1" x14ac:dyDescent="0.25">
      <c r="A65" s="24"/>
      <c r="B65" s="16"/>
      <c r="C65" s="11"/>
      <c r="D65" s="7" t="s">
        <v>21</v>
      </c>
      <c r="E65" s="43"/>
      <c r="F65" s="44"/>
      <c r="G65" s="44"/>
      <c r="H65" s="44"/>
      <c r="I65" s="44"/>
      <c r="J65" s="44"/>
      <c r="K65" s="45"/>
    </row>
    <row r="66" spans="1:11" ht="21" customHeight="1" x14ac:dyDescent="0.25">
      <c r="A66" s="24"/>
      <c r="B66" s="16"/>
      <c r="C66" s="11"/>
      <c r="D66" s="7" t="s">
        <v>22</v>
      </c>
      <c r="E66" s="43"/>
      <c r="F66" s="44"/>
      <c r="G66" s="44"/>
      <c r="H66" s="44"/>
      <c r="I66" s="44"/>
      <c r="J66" s="44"/>
      <c r="K66" s="45"/>
    </row>
    <row r="67" spans="1:11" ht="13.5" customHeight="1" x14ac:dyDescent="0.25">
      <c r="A67" s="24"/>
      <c r="B67" s="16"/>
      <c r="C67" s="11"/>
      <c r="D67" s="7" t="s">
        <v>23</v>
      </c>
      <c r="E67" s="43"/>
      <c r="F67" s="44"/>
      <c r="G67" s="44"/>
      <c r="H67" s="44"/>
      <c r="I67" s="44"/>
      <c r="J67" s="44"/>
      <c r="K67" s="45"/>
    </row>
    <row r="68" spans="1:11" ht="15" customHeight="1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2.75" customHeight="1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2.75" customHeight="1" x14ac:dyDescent="0.25">
      <c r="A70" s="25"/>
      <c r="B70" s="18"/>
      <c r="C70" s="8"/>
      <c r="D70" s="19" t="s">
        <v>32</v>
      </c>
      <c r="E70" s="9"/>
      <c r="F70" s="20">
        <f>SUM(F63:F69)</f>
        <v>0</v>
      </c>
      <c r="G70" s="20">
        <f>SUM(G63:G69)</f>
        <v>0</v>
      </c>
      <c r="H70" s="20">
        <f>SUM(H63:H69)</f>
        <v>0</v>
      </c>
      <c r="I70" s="20">
        <f>SUM(I63:I69)</f>
        <v>0</v>
      </c>
      <c r="J70" s="20">
        <f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24</v>
      </c>
      <c r="D71" s="7" t="s">
        <v>25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26</v>
      </c>
      <c r="E72" s="43" t="s">
        <v>66</v>
      </c>
      <c r="F72" s="44">
        <v>150</v>
      </c>
      <c r="G72" s="44">
        <v>12</v>
      </c>
      <c r="H72" s="44">
        <v>9</v>
      </c>
      <c r="I72" s="44">
        <v>7</v>
      </c>
      <c r="J72" s="44">
        <v>162</v>
      </c>
      <c r="K72" s="45">
        <v>277</v>
      </c>
    </row>
    <row r="73" spans="1:11" ht="15" x14ac:dyDescent="0.25">
      <c r="A73" s="24"/>
      <c r="B73" s="16"/>
      <c r="C73" s="11"/>
      <c r="D73" s="7" t="s">
        <v>27</v>
      </c>
      <c r="E73" s="43" t="s">
        <v>43</v>
      </c>
      <c r="F73" s="44">
        <v>150</v>
      </c>
      <c r="G73" s="44">
        <v>5</v>
      </c>
      <c r="H73" s="44">
        <v>13</v>
      </c>
      <c r="I73" s="44">
        <v>36</v>
      </c>
      <c r="J73" s="44">
        <v>182</v>
      </c>
      <c r="K73" s="45">
        <v>321</v>
      </c>
    </row>
    <row r="74" spans="1:11" ht="15" x14ac:dyDescent="0.25">
      <c r="A74" s="24"/>
      <c r="B74" s="16"/>
      <c r="C74" s="11"/>
      <c r="D74" s="7" t="s">
        <v>28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29</v>
      </c>
      <c r="E75" s="43" t="s">
        <v>52</v>
      </c>
      <c r="F75" s="44">
        <v>200</v>
      </c>
      <c r="G75" s="44"/>
      <c r="H75" s="44"/>
      <c r="I75" s="44">
        <v>10</v>
      </c>
      <c r="J75" s="44">
        <v>43</v>
      </c>
      <c r="K75" s="45">
        <v>391</v>
      </c>
    </row>
    <row r="76" spans="1:11" ht="15" x14ac:dyDescent="0.25">
      <c r="A76" s="24"/>
      <c r="B76" s="16"/>
      <c r="C76" s="11"/>
      <c r="D76" s="7" t="s">
        <v>30</v>
      </c>
      <c r="E76" s="43" t="s">
        <v>42</v>
      </c>
      <c r="F76" s="44">
        <v>30</v>
      </c>
      <c r="G76" s="44">
        <v>2</v>
      </c>
      <c r="H76" s="44"/>
      <c r="I76" s="44">
        <v>14</v>
      </c>
      <c r="J76" s="44">
        <v>80</v>
      </c>
      <c r="K76" s="45">
        <v>1</v>
      </c>
    </row>
    <row r="77" spans="1:11" ht="75.75" customHeight="1" x14ac:dyDescent="0.25">
      <c r="A77" s="24"/>
      <c r="B77" s="16"/>
      <c r="C77" s="11"/>
      <c r="D77" s="7" t="s">
        <v>31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32</v>
      </c>
      <c r="E80" s="12"/>
      <c r="F80" s="20">
        <f>SUM(F71:F79)</f>
        <v>530</v>
      </c>
      <c r="G80" s="20">
        <f>SUM(G71:G79)</f>
        <v>19</v>
      </c>
      <c r="H80" s="20">
        <f>SUM(H71:H79)</f>
        <v>22</v>
      </c>
      <c r="I80" s="20">
        <f>SUM(I71:I79)</f>
        <v>67</v>
      </c>
      <c r="J80" s="20">
        <f>SUM(J71:J79)</f>
        <v>467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54" t="s">
        <v>4</v>
      </c>
      <c r="D81" s="55"/>
      <c r="E81" s="32"/>
      <c r="F81" s="33">
        <f>F70+F80</f>
        <v>530</v>
      </c>
      <c r="G81" s="33">
        <f>G70+G80</f>
        <v>19</v>
      </c>
      <c r="H81" s="33">
        <f>H70+H80</f>
        <v>22</v>
      </c>
      <c r="I81" s="33">
        <f>I70+I80</f>
        <v>67</v>
      </c>
      <c r="J81" s="33">
        <f>J70+J80</f>
        <v>467</v>
      </c>
      <c r="K81" s="33"/>
    </row>
    <row r="82" spans="1:11" ht="14.25" customHeight="1" x14ac:dyDescent="0.25">
      <c r="A82" s="21">
        <v>1</v>
      </c>
      <c r="B82" s="22">
        <v>5</v>
      </c>
      <c r="C82" s="23" t="s">
        <v>19</v>
      </c>
      <c r="D82" s="5" t="s">
        <v>20</v>
      </c>
      <c r="E82" s="40"/>
      <c r="F82" s="41"/>
      <c r="G82" s="41"/>
      <c r="H82" s="41"/>
      <c r="I82" s="41"/>
      <c r="J82" s="41"/>
      <c r="K82" s="42"/>
    </row>
    <row r="83" spans="1:11" ht="15" customHeight="1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2.75" customHeight="1" x14ac:dyDescent="0.25">
      <c r="A84" s="24"/>
      <c r="B84" s="16"/>
      <c r="C84" s="11"/>
      <c r="D84" s="7" t="s">
        <v>21</v>
      </c>
      <c r="E84" s="43"/>
      <c r="F84" s="44"/>
      <c r="G84" s="44"/>
      <c r="H84" s="44"/>
      <c r="I84" s="44"/>
      <c r="J84" s="44"/>
      <c r="K84" s="45"/>
    </row>
    <row r="85" spans="1:11" ht="15" customHeight="1" x14ac:dyDescent="0.25">
      <c r="A85" s="24"/>
      <c r="B85" s="16"/>
      <c r="C85" s="11"/>
      <c r="D85" s="7" t="s">
        <v>22</v>
      </c>
      <c r="E85" s="43"/>
      <c r="F85" s="44"/>
      <c r="G85" s="44"/>
      <c r="H85" s="44"/>
      <c r="I85" s="44"/>
      <c r="J85" s="44"/>
      <c r="K85" s="45"/>
    </row>
    <row r="86" spans="1:11" ht="19.5" customHeight="1" x14ac:dyDescent="0.25">
      <c r="A86" s="24"/>
      <c r="B86" s="16"/>
      <c r="C86" s="11"/>
      <c r="D86" s="7" t="s">
        <v>23</v>
      </c>
      <c r="E86" s="43"/>
      <c r="F86" s="44"/>
      <c r="G86" s="44"/>
      <c r="H86" s="44"/>
      <c r="I86" s="44"/>
      <c r="J86" s="44"/>
      <c r="K86" s="45"/>
    </row>
    <row r="87" spans="1:11" ht="17.25" customHeight="1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21" customHeight="1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customHeight="1" x14ac:dyDescent="0.25">
      <c r="A89" s="25"/>
      <c r="B89" s="18"/>
      <c r="C89" s="8"/>
      <c r="D89" s="19" t="s">
        <v>32</v>
      </c>
      <c r="E89" s="9"/>
      <c r="F89" s="20">
        <f>SUM(F82:F88)</f>
        <v>0</v>
      </c>
      <c r="G89" s="20">
        <f>SUM(G82:G88)</f>
        <v>0</v>
      </c>
      <c r="H89" s="20">
        <f>SUM(H82:H88)</f>
        <v>0</v>
      </c>
      <c r="I89" s="20">
        <f>SUM(I82:I88)</f>
        <v>0</v>
      </c>
      <c r="J89" s="20">
        <f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24</v>
      </c>
      <c r="D90" s="7" t="s">
        <v>25</v>
      </c>
      <c r="E90" s="43" t="s">
        <v>47</v>
      </c>
      <c r="F90" s="44">
        <v>60</v>
      </c>
      <c r="G90" s="44">
        <v>1</v>
      </c>
      <c r="H90" s="44">
        <v>5</v>
      </c>
      <c r="I90" s="44">
        <v>5</v>
      </c>
      <c r="J90" s="44">
        <v>52</v>
      </c>
      <c r="K90" s="45">
        <v>20</v>
      </c>
    </row>
    <row r="91" spans="1:11" ht="15" x14ac:dyDescent="0.25">
      <c r="A91" s="24"/>
      <c r="B91" s="16"/>
      <c r="C91" s="11"/>
      <c r="D91" s="7" t="s">
        <v>26</v>
      </c>
      <c r="E91" s="43" t="s">
        <v>67</v>
      </c>
      <c r="F91" s="44">
        <v>180</v>
      </c>
      <c r="G91" s="44">
        <v>2</v>
      </c>
      <c r="H91" s="44">
        <v>4</v>
      </c>
      <c r="I91" s="44">
        <v>19</v>
      </c>
      <c r="J91" s="44">
        <v>377</v>
      </c>
      <c r="K91" s="45">
        <v>59.01</v>
      </c>
    </row>
    <row r="92" spans="1:11" ht="15" x14ac:dyDescent="0.25">
      <c r="A92" s="24"/>
      <c r="B92" s="16"/>
      <c r="C92" s="11"/>
      <c r="D92" s="7" t="s">
        <v>27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28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29</v>
      </c>
      <c r="E94" s="43" t="s">
        <v>49</v>
      </c>
      <c r="F94" s="44">
        <v>200</v>
      </c>
      <c r="G94" s="44">
        <v>1</v>
      </c>
      <c r="H94" s="44">
        <v>0.2</v>
      </c>
      <c r="I94" s="44">
        <v>25</v>
      </c>
      <c r="J94" s="44">
        <v>110</v>
      </c>
      <c r="K94" s="45">
        <v>399</v>
      </c>
    </row>
    <row r="95" spans="1:11" ht="15" x14ac:dyDescent="0.25">
      <c r="A95" s="24"/>
      <c r="B95" s="16"/>
      <c r="C95" s="11"/>
      <c r="D95" s="7" t="s">
        <v>30</v>
      </c>
      <c r="E95" s="43" t="s">
        <v>42</v>
      </c>
      <c r="F95" s="44">
        <v>30</v>
      </c>
      <c r="G95" s="44">
        <v>2</v>
      </c>
      <c r="H95" s="44"/>
      <c r="I95" s="44">
        <v>14</v>
      </c>
      <c r="J95" s="44">
        <v>80</v>
      </c>
      <c r="K95" s="45"/>
    </row>
    <row r="96" spans="1:11" ht="15" x14ac:dyDescent="0.25">
      <c r="A96" s="24"/>
      <c r="B96" s="16"/>
      <c r="C96" s="11"/>
      <c r="D96" s="7" t="s">
        <v>31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 t="s">
        <v>53</v>
      </c>
      <c r="F97" s="44">
        <v>40</v>
      </c>
      <c r="G97" s="44">
        <v>8</v>
      </c>
      <c r="H97" s="44">
        <v>5</v>
      </c>
      <c r="I97" s="44">
        <v>26</v>
      </c>
      <c r="J97" s="44">
        <v>201</v>
      </c>
      <c r="K97" s="45">
        <v>0.03</v>
      </c>
    </row>
    <row r="98" spans="1:11" ht="15" x14ac:dyDescent="0.25">
      <c r="A98" s="24"/>
      <c r="B98" s="16"/>
      <c r="C98" s="11"/>
      <c r="D98" s="6"/>
      <c r="E98" s="43" t="s">
        <v>50</v>
      </c>
      <c r="F98" s="44">
        <v>100</v>
      </c>
      <c r="G98" s="44">
        <v>0.4</v>
      </c>
      <c r="H98" s="44">
        <v>0.3</v>
      </c>
      <c r="I98" s="44">
        <v>10</v>
      </c>
      <c r="J98" s="44">
        <v>41</v>
      </c>
      <c r="K98" s="45">
        <v>368</v>
      </c>
    </row>
    <row r="99" spans="1:11" ht="15" x14ac:dyDescent="0.25">
      <c r="A99" s="25"/>
      <c r="B99" s="18"/>
      <c r="C99" s="8"/>
      <c r="D99" s="19" t="s">
        <v>32</v>
      </c>
      <c r="E99" s="12"/>
      <c r="F99" s="20">
        <f>SUM(F90:F98)</f>
        <v>610</v>
      </c>
      <c r="G99" s="20">
        <f>SUM(G90:G98)</f>
        <v>14.4</v>
      </c>
      <c r="H99" s="20">
        <f>SUM(H90:H98)</f>
        <v>14.5</v>
      </c>
      <c r="I99" s="20">
        <f>SUM(I90:I98)</f>
        <v>99</v>
      </c>
      <c r="J99" s="20">
        <f>SUM(J90:J98)</f>
        <v>861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54" t="s">
        <v>4</v>
      </c>
      <c r="D100" s="55"/>
      <c r="E100" s="32"/>
      <c r="F100" s="33">
        <f>F89+F99</f>
        <v>610</v>
      </c>
      <c r="G100" s="33">
        <f>G89+G99</f>
        <v>14.4</v>
      </c>
      <c r="H100" s="33">
        <f>H89+H99</f>
        <v>14.5</v>
      </c>
      <c r="I100" s="33">
        <f>I89+I99</f>
        <v>99</v>
      </c>
      <c r="J100" s="33">
        <f>J89+J99</f>
        <v>861</v>
      </c>
      <c r="K100" s="33"/>
    </row>
    <row r="101" spans="1:11" ht="15" customHeight="1" x14ac:dyDescent="0.25">
      <c r="A101" s="21">
        <v>1</v>
      </c>
      <c r="B101" s="22">
        <v>6</v>
      </c>
      <c r="C101" s="23" t="s">
        <v>19</v>
      </c>
      <c r="D101" s="5" t="s">
        <v>20</v>
      </c>
      <c r="E101" s="40"/>
      <c r="F101" s="41"/>
      <c r="G101" s="41"/>
      <c r="H101" s="41"/>
      <c r="I101" s="41"/>
      <c r="J101" s="41"/>
      <c r="K101" s="42"/>
    </row>
    <row r="102" spans="1:11" ht="14.25" customHeight="1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customHeight="1" x14ac:dyDescent="0.25">
      <c r="A103" s="24"/>
      <c r="B103" s="16"/>
      <c r="C103" s="11"/>
      <c r="D103" s="7" t="s">
        <v>21</v>
      </c>
      <c r="E103" s="43"/>
      <c r="F103" s="44"/>
      <c r="G103" s="44"/>
      <c r="H103" s="44"/>
      <c r="I103" s="44"/>
      <c r="J103" s="44"/>
      <c r="K103" s="45"/>
    </row>
    <row r="104" spans="1:11" ht="13.5" customHeight="1" x14ac:dyDescent="0.25">
      <c r="A104" s="24"/>
      <c r="B104" s="16"/>
      <c r="C104" s="11"/>
      <c r="D104" s="7" t="s">
        <v>22</v>
      </c>
      <c r="E104" s="43"/>
      <c r="F104" s="44"/>
      <c r="G104" s="44"/>
      <c r="H104" s="44"/>
      <c r="I104" s="44"/>
      <c r="J104" s="44"/>
      <c r="K104" s="45"/>
    </row>
    <row r="105" spans="1:11" ht="13.5" customHeight="1" x14ac:dyDescent="0.25">
      <c r="A105" s="24"/>
      <c r="B105" s="16"/>
      <c r="C105" s="11"/>
      <c r="D105" s="7" t="s">
        <v>23</v>
      </c>
      <c r="E105" s="43"/>
      <c r="F105" s="44"/>
      <c r="G105" s="44"/>
      <c r="H105" s="44"/>
      <c r="I105" s="44"/>
      <c r="J105" s="44"/>
      <c r="K105" s="45"/>
    </row>
    <row r="106" spans="1:11" ht="12.75" customHeight="1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3.5" customHeight="1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8" customHeight="1" x14ac:dyDescent="0.25">
      <c r="A108" s="25"/>
      <c r="B108" s="18"/>
      <c r="C108" s="8"/>
      <c r="D108" s="19" t="s">
        <v>32</v>
      </c>
      <c r="E108" s="9"/>
      <c r="F108" s="20">
        <f>SUM(F101:F107)</f>
        <v>0</v>
      </c>
      <c r="G108" s="20">
        <f>SUM(G101:G107)</f>
        <v>0</v>
      </c>
      <c r="H108" s="20">
        <f>SUM(H101:H107)</f>
        <v>0</v>
      </c>
      <c r="I108" s="20">
        <f>SUM(I101:I107)</f>
        <v>0</v>
      </c>
      <c r="J108" s="20">
        <f>SUM(J101:J107)</f>
        <v>0</v>
      </c>
      <c r="K108" s="26"/>
    </row>
    <row r="109" spans="1:11" ht="15" x14ac:dyDescent="0.25">
      <c r="A109" s="27">
        <f>A101</f>
        <v>1</v>
      </c>
      <c r="B109" s="14">
        <f>B101</f>
        <v>6</v>
      </c>
      <c r="C109" s="10" t="s">
        <v>24</v>
      </c>
      <c r="D109" s="7" t="s">
        <v>25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26</v>
      </c>
      <c r="E110" s="43" t="s">
        <v>54</v>
      </c>
      <c r="F110" s="44">
        <v>250</v>
      </c>
      <c r="G110" s="44">
        <v>19</v>
      </c>
      <c r="H110" s="44">
        <v>7</v>
      </c>
      <c r="I110" s="44">
        <v>6</v>
      </c>
      <c r="J110" s="44">
        <v>155</v>
      </c>
      <c r="K110" s="48">
        <v>3612002</v>
      </c>
    </row>
    <row r="111" spans="1:11" ht="15" x14ac:dyDescent="0.25">
      <c r="A111" s="24"/>
      <c r="B111" s="16"/>
      <c r="C111" s="11"/>
      <c r="D111" s="7" t="s">
        <v>27</v>
      </c>
      <c r="E111" s="43" t="s">
        <v>55</v>
      </c>
      <c r="F111" s="44">
        <v>150</v>
      </c>
      <c r="G111" s="44">
        <v>3.6</v>
      </c>
      <c r="H111" s="44">
        <v>5.85</v>
      </c>
      <c r="I111" s="44">
        <v>28.35</v>
      </c>
      <c r="J111" s="44"/>
      <c r="K111" s="48">
        <v>3552005</v>
      </c>
    </row>
    <row r="112" spans="1:11" ht="15" x14ac:dyDescent="0.25">
      <c r="A112" s="24"/>
      <c r="B112" s="16"/>
      <c r="C112" s="11"/>
      <c r="D112" s="7" t="s">
        <v>28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29</v>
      </c>
      <c r="E113" s="43" t="s">
        <v>46</v>
      </c>
      <c r="F113" s="44">
        <v>200</v>
      </c>
      <c r="G113" s="44">
        <v>1</v>
      </c>
      <c r="H113" s="44">
        <v>0.2</v>
      </c>
      <c r="I113" s="44">
        <v>25</v>
      </c>
      <c r="J113" s="44">
        <v>110</v>
      </c>
      <c r="K113" s="45">
        <v>399</v>
      </c>
    </row>
    <row r="114" spans="1:11" ht="15" x14ac:dyDescent="0.25">
      <c r="A114" s="24"/>
      <c r="B114" s="16"/>
      <c r="C114" s="11"/>
      <c r="D114" s="7" t="s">
        <v>30</v>
      </c>
      <c r="E114" s="43" t="s">
        <v>42</v>
      </c>
      <c r="F114" s="44">
        <v>30</v>
      </c>
      <c r="G114" s="44">
        <v>2</v>
      </c>
      <c r="H114" s="44"/>
      <c r="I114" s="44">
        <v>14</v>
      </c>
      <c r="J114" s="44">
        <v>80</v>
      </c>
      <c r="K114" s="45">
        <v>1</v>
      </c>
    </row>
    <row r="115" spans="1:11" ht="15" x14ac:dyDescent="0.25">
      <c r="A115" s="24"/>
      <c r="B115" s="16"/>
      <c r="C115" s="11"/>
      <c r="D115" s="7" t="s">
        <v>31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 t="s">
        <v>50</v>
      </c>
      <c r="F116" s="44">
        <v>100</v>
      </c>
      <c r="G116" s="44">
        <v>0.4</v>
      </c>
      <c r="H116" s="44">
        <v>0.3</v>
      </c>
      <c r="I116" s="44">
        <v>10</v>
      </c>
      <c r="J116" s="44">
        <v>41</v>
      </c>
      <c r="K116" s="45">
        <v>368</v>
      </c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32</v>
      </c>
      <c r="E118" s="12"/>
      <c r="F118" s="20">
        <f>SUM(F109:F117)</f>
        <v>730</v>
      </c>
      <c r="G118" s="20">
        <f>SUM(G109:G117)</f>
        <v>26</v>
      </c>
      <c r="H118" s="20">
        <f>SUM(H109:H117)</f>
        <v>13.35</v>
      </c>
      <c r="I118" s="20">
        <f>SUM(I109:I117)</f>
        <v>83.35</v>
      </c>
      <c r="J118" s="20">
        <f>SUM(J109:J117)</f>
        <v>386</v>
      </c>
      <c r="K118" s="26"/>
    </row>
    <row r="119" spans="1:11" ht="15.75" thickBot="1" x14ac:dyDescent="0.25">
      <c r="A119" s="30">
        <f>A101</f>
        <v>1</v>
      </c>
      <c r="B119" s="31">
        <f>B101</f>
        <v>6</v>
      </c>
      <c r="C119" s="54" t="s">
        <v>4</v>
      </c>
      <c r="D119" s="55"/>
      <c r="E119" s="32"/>
      <c r="F119" s="33">
        <f>F108+F118</f>
        <v>730</v>
      </c>
      <c r="G119" s="33">
        <f>G108+G118</f>
        <v>26</v>
      </c>
      <c r="H119" s="33">
        <f>H108+H118</f>
        <v>13.35</v>
      </c>
      <c r="I119" s="33">
        <f>I108+I118</f>
        <v>83.35</v>
      </c>
      <c r="J119" s="33">
        <f>J108+J118</f>
        <v>386</v>
      </c>
      <c r="K119" s="33"/>
    </row>
    <row r="120" spans="1:11" ht="14.25" customHeight="1" x14ac:dyDescent="0.25">
      <c r="A120" s="21">
        <v>2</v>
      </c>
      <c r="B120" s="22">
        <v>1</v>
      </c>
      <c r="C120" s="23" t="s">
        <v>19</v>
      </c>
      <c r="D120" s="5" t="s">
        <v>20</v>
      </c>
      <c r="E120" s="40"/>
      <c r="F120" s="41"/>
      <c r="G120" s="41"/>
      <c r="H120" s="41"/>
      <c r="I120" s="41"/>
      <c r="J120" s="41"/>
      <c r="K120" s="42"/>
    </row>
    <row r="121" spans="1:11" ht="15" customHeight="1" x14ac:dyDescent="0.25">
      <c r="A121" s="24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7.25" customHeight="1" x14ac:dyDescent="0.25">
      <c r="A122" s="24"/>
      <c r="B122" s="16"/>
      <c r="C122" s="11"/>
      <c r="D122" s="7" t="s">
        <v>21</v>
      </c>
      <c r="E122" s="43"/>
      <c r="F122" s="44"/>
      <c r="G122" s="44"/>
      <c r="H122" s="44"/>
      <c r="I122" s="44"/>
      <c r="J122" s="44"/>
      <c r="K122" s="45"/>
    </row>
    <row r="123" spans="1:11" ht="11.25" customHeight="1" x14ac:dyDescent="0.25">
      <c r="A123" s="24"/>
      <c r="B123" s="16"/>
      <c r="C123" s="11"/>
      <c r="D123" s="7" t="s">
        <v>22</v>
      </c>
      <c r="E123" s="43"/>
      <c r="F123" s="44"/>
      <c r="G123" s="44"/>
      <c r="H123" s="44"/>
      <c r="I123" s="44"/>
      <c r="J123" s="44"/>
      <c r="K123" s="45"/>
    </row>
    <row r="124" spans="1:11" ht="12.75" customHeight="1" x14ac:dyDescent="0.25">
      <c r="A124" s="24"/>
      <c r="B124" s="16"/>
      <c r="C124" s="11"/>
      <c r="D124" s="7" t="s">
        <v>23</v>
      </c>
      <c r="E124" s="43"/>
      <c r="F124" s="44"/>
      <c r="G124" s="44"/>
      <c r="H124" s="44"/>
      <c r="I124" s="44"/>
      <c r="J124" s="44"/>
      <c r="K124" s="45"/>
    </row>
    <row r="125" spans="1:11" ht="12" customHeight="1" x14ac:dyDescent="0.25">
      <c r="A125" s="24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2.75" customHeight="1" x14ac:dyDescent="0.25">
      <c r="A126" s="24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7.25" customHeight="1" x14ac:dyDescent="0.25">
      <c r="A127" s="25"/>
      <c r="B127" s="18"/>
      <c r="C127" s="8"/>
      <c r="D127" s="19" t="s">
        <v>32</v>
      </c>
      <c r="E127" s="9"/>
      <c r="F127" s="20">
        <f>SUM(F120:F126)</f>
        <v>0</v>
      </c>
      <c r="G127" s="20">
        <f>SUM(G120:G126)</f>
        <v>0</v>
      </c>
      <c r="H127" s="20">
        <f>SUM(H120:H126)</f>
        <v>0</v>
      </c>
      <c r="I127" s="20">
        <f>SUM(I120:I126)</f>
        <v>0</v>
      </c>
      <c r="J127" s="20">
        <f>SUM(J120:J126)</f>
        <v>0</v>
      </c>
      <c r="K127" s="26"/>
    </row>
    <row r="128" spans="1:11" ht="15" x14ac:dyDescent="0.25">
      <c r="A128" s="27">
        <f>A120</f>
        <v>2</v>
      </c>
      <c r="B128" s="14">
        <f>B120</f>
        <v>1</v>
      </c>
      <c r="C128" s="10" t="s">
        <v>24</v>
      </c>
      <c r="D128" s="7" t="s">
        <v>25</v>
      </c>
      <c r="E128" s="43" t="s">
        <v>56</v>
      </c>
      <c r="F128" s="44">
        <v>60</v>
      </c>
      <c r="G128" s="44">
        <v>1</v>
      </c>
      <c r="H128" s="44">
        <v>5</v>
      </c>
      <c r="I128" s="44">
        <v>5</v>
      </c>
      <c r="J128" s="44">
        <v>52</v>
      </c>
      <c r="K128" s="45">
        <v>20</v>
      </c>
    </row>
    <row r="129" spans="1:11" ht="15" x14ac:dyDescent="0.25">
      <c r="A129" s="24"/>
      <c r="B129" s="16"/>
      <c r="C129" s="11"/>
      <c r="D129" s="7" t="s">
        <v>26</v>
      </c>
      <c r="E129" s="43" t="s">
        <v>68</v>
      </c>
      <c r="F129" s="44">
        <v>90</v>
      </c>
      <c r="G129" s="44">
        <v>12</v>
      </c>
      <c r="H129" s="44">
        <v>9</v>
      </c>
      <c r="I129" s="44">
        <v>7</v>
      </c>
      <c r="J129" s="44">
        <v>162</v>
      </c>
      <c r="K129" s="45"/>
    </row>
    <row r="130" spans="1:11" ht="25.5" x14ac:dyDescent="0.25">
      <c r="A130" s="24"/>
      <c r="B130" s="16"/>
      <c r="C130" s="11"/>
      <c r="D130" s="7" t="s">
        <v>27</v>
      </c>
      <c r="E130" s="43" t="s">
        <v>40</v>
      </c>
      <c r="F130" s="44">
        <v>150</v>
      </c>
      <c r="G130" s="44">
        <v>5</v>
      </c>
      <c r="H130" s="44">
        <v>9</v>
      </c>
      <c r="I130" s="44">
        <v>30</v>
      </c>
      <c r="J130" s="44">
        <v>190</v>
      </c>
      <c r="K130" s="45"/>
    </row>
    <row r="131" spans="1:11" ht="15" x14ac:dyDescent="0.25">
      <c r="A131" s="24"/>
      <c r="B131" s="16"/>
      <c r="C131" s="11"/>
      <c r="D131" s="7" t="s">
        <v>28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24"/>
      <c r="B132" s="16"/>
      <c r="C132" s="11"/>
      <c r="D132" s="7" t="s">
        <v>29</v>
      </c>
      <c r="E132" s="43" t="s">
        <v>49</v>
      </c>
      <c r="F132" s="44">
        <v>200</v>
      </c>
      <c r="G132" s="44">
        <v>0.4</v>
      </c>
      <c r="H132" s="44">
        <v>0.2</v>
      </c>
      <c r="I132" s="44">
        <v>10</v>
      </c>
      <c r="J132" s="44">
        <v>82</v>
      </c>
      <c r="K132" s="45"/>
    </row>
    <row r="133" spans="1:11" ht="15" x14ac:dyDescent="0.25">
      <c r="A133" s="24"/>
      <c r="B133" s="16"/>
      <c r="C133" s="11"/>
      <c r="D133" s="7" t="s">
        <v>30</v>
      </c>
      <c r="E133" s="43" t="s">
        <v>42</v>
      </c>
      <c r="F133" s="44">
        <v>30</v>
      </c>
      <c r="G133" s="44">
        <v>2</v>
      </c>
      <c r="H133" s="44"/>
      <c r="I133" s="44">
        <v>14</v>
      </c>
      <c r="J133" s="44">
        <v>80</v>
      </c>
      <c r="K133" s="45"/>
    </row>
    <row r="134" spans="1:11" ht="15" x14ac:dyDescent="0.25">
      <c r="A134" s="24"/>
      <c r="B134" s="16"/>
      <c r="C134" s="11"/>
      <c r="D134" s="7" t="s">
        <v>31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24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24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25"/>
      <c r="B137" s="18"/>
      <c r="C137" s="8"/>
      <c r="D137" s="19" t="s">
        <v>32</v>
      </c>
      <c r="E137" s="12"/>
      <c r="F137" s="20">
        <f>SUM(F128:F136)</f>
        <v>530</v>
      </c>
      <c r="G137" s="20">
        <f>SUM(G128:G136)</f>
        <v>20.399999999999999</v>
      </c>
      <c r="H137" s="20">
        <f>SUM(H128:H136)</f>
        <v>23.2</v>
      </c>
      <c r="I137" s="20">
        <f>SUM(I128:I136)</f>
        <v>66</v>
      </c>
      <c r="J137" s="20">
        <f>SUM(J128:J136)</f>
        <v>566</v>
      </c>
      <c r="K137" s="26"/>
    </row>
    <row r="138" spans="1:11" ht="28.5" customHeight="1" thickBot="1" x14ac:dyDescent="0.25">
      <c r="A138" s="30">
        <f>A120</f>
        <v>2</v>
      </c>
      <c r="B138" s="31">
        <f>B120</f>
        <v>1</v>
      </c>
      <c r="C138" s="54" t="s">
        <v>4</v>
      </c>
      <c r="D138" s="55"/>
      <c r="E138" s="32"/>
      <c r="F138" s="33">
        <f>F127+F137</f>
        <v>530</v>
      </c>
      <c r="G138" s="33">
        <f>G127+G137</f>
        <v>20.399999999999999</v>
      </c>
      <c r="H138" s="33">
        <f>H127+H137</f>
        <v>23.2</v>
      </c>
      <c r="I138" s="33">
        <f>I127+I137</f>
        <v>66</v>
      </c>
      <c r="J138" s="33">
        <f>J127+J137</f>
        <v>566</v>
      </c>
      <c r="K138" s="33"/>
    </row>
    <row r="139" spans="1:11" ht="0.75" customHeight="1" x14ac:dyDescent="0.25">
      <c r="A139" s="21">
        <v>2</v>
      </c>
      <c r="B139" s="22">
        <v>2</v>
      </c>
      <c r="C139" s="23" t="s">
        <v>19</v>
      </c>
      <c r="D139" s="5" t="s">
        <v>20</v>
      </c>
      <c r="E139" s="40"/>
      <c r="F139" s="41"/>
      <c r="G139" s="41"/>
      <c r="H139" s="41"/>
      <c r="I139" s="41"/>
      <c r="J139" s="41"/>
      <c r="K139" s="42"/>
    </row>
    <row r="140" spans="1:11" ht="13.5" customHeight="1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customHeight="1" x14ac:dyDescent="0.25">
      <c r="A141" s="24"/>
      <c r="B141" s="16"/>
      <c r="C141" s="11"/>
      <c r="D141" s="7" t="s">
        <v>21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22</v>
      </c>
      <c r="E142" s="43"/>
      <c r="F142" s="44"/>
      <c r="G142" s="44"/>
      <c r="H142" s="44"/>
      <c r="I142" s="44"/>
      <c r="J142" s="44"/>
      <c r="K142" s="45"/>
    </row>
    <row r="143" spans="1:11" ht="15" customHeight="1" x14ac:dyDescent="0.25">
      <c r="A143" s="24"/>
      <c r="B143" s="16"/>
      <c r="C143" s="11"/>
      <c r="D143" s="7" t="s">
        <v>23</v>
      </c>
      <c r="E143" s="43"/>
      <c r="F143" s="44"/>
      <c r="G143" s="44"/>
      <c r="H143" s="44"/>
      <c r="I143" s="44"/>
      <c r="J143" s="44"/>
      <c r="K143" s="45"/>
    </row>
    <row r="144" spans="1:11" ht="11.25" customHeight="1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2.75" customHeight="1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9.75" customHeight="1" x14ac:dyDescent="0.25">
      <c r="A146" s="25"/>
      <c r="B146" s="18"/>
      <c r="C146" s="8"/>
      <c r="D146" s="19" t="s">
        <v>32</v>
      </c>
      <c r="E146" s="9"/>
      <c r="F146" s="20">
        <f>SUM(F139:F145)</f>
        <v>0</v>
      </c>
      <c r="G146" s="20">
        <f>SUM(G139:G145)</f>
        <v>0</v>
      </c>
      <c r="H146" s="20">
        <f>SUM(H139:H145)</f>
        <v>0</v>
      </c>
      <c r="I146" s="20">
        <f>SUM(I139:I145)</f>
        <v>0</v>
      </c>
      <c r="J146" s="20">
        <f>SUM(J139:J145)</f>
        <v>0</v>
      </c>
      <c r="K146" s="26"/>
    </row>
    <row r="147" spans="1:11" ht="15" x14ac:dyDescent="0.25">
      <c r="A147" s="27">
        <f>A139</f>
        <v>2</v>
      </c>
      <c r="B147" s="14">
        <f>B139</f>
        <v>2</v>
      </c>
      <c r="C147" s="10" t="s">
        <v>24</v>
      </c>
      <c r="D147" s="7" t="s">
        <v>25</v>
      </c>
      <c r="E147" s="43" t="s">
        <v>69</v>
      </c>
      <c r="F147" s="44">
        <v>60</v>
      </c>
      <c r="G147" s="44">
        <v>3</v>
      </c>
      <c r="H147" s="44">
        <v>4</v>
      </c>
      <c r="I147" s="44">
        <v>6</v>
      </c>
      <c r="J147" s="44">
        <v>56</v>
      </c>
      <c r="K147" s="45">
        <v>33</v>
      </c>
    </row>
    <row r="148" spans="1:11" ht="15" x14ac:dyDescent="0.25">
      <c r="A148" s="24"/>
      <c r="B148" s="16"/>
      <c r="C148" s="11"/>
      <c r="D148" s="7" t="s">
        <v>26</v>
      </c>
      <c r="E148" s="43" t="s">
        <v>58</v>
      </c>
      <c r="F148" s="44">
        <v>200</v>
      </c>
      <c r="G148" s="44">
        <v>16</v>
      </c>
      <c r="H148" s="44">
        <v>24</v>
      </c>
      <c r="I148" s="44">
        <v>34</v>
      </c>
      <c r="J148" s="44">
        <v>238</v>
      </c>
      <c r="K148" s="45">
        <v>304</v>
      </c>
    </row>
    <row r="149" spans="1:11" ht="15" x14ac:dyDescent="0.25">
      <c r="A149" s="24"/>
      <c r="B149" s="16"/>
      <c r="C149" s="11"/>
      <c r="D149" s="7" t="s">
        <v>27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28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29</v>
      </c>
      <c r="E151" s="43" t="s">
        <v>49</v>
      </c>
      <c r="F151" s="44">
        <v>200</v>
      </c>
      <c r="G151" s="44">
        <v>0.2</v>
      </c>
      <c r="H151" s="44">
        <v>0.1</v>
      </c>
      <c r="I151" s="44">
        <v>10</v>
      </c>
      <c r="J151" s="44">
        <v>82</v>
      </c>
      <c r="K151" s="45">
        <v>376</v>
      </c>
    </row>
    <row r="152" spans="1:11" ht="15" x14ac:dyDescent="0.25">
      <c r="A152" s="24"/>
      <c r="B152" s="16"/>
      <c r="C152" s="11"/>
      <c r="D152" s="7" t="s">
        <v>30</v>
      </c>
      <c r="E152" s="43" t="s">
        <v>42</v>
      </c>
      <c r="F152" s="44">
        <v>30</v>
      </c>
      <c r="G152" s="44">
        <v>2</v>
      </c>
      <c r="H152" s="44"/>
      <c r="I152" s="44">
        <v>14</v>
      </c>
      <c r="J152" s="44">
        <v>80</v>
      </c>
      <c r="K152" s="45"/>
    </row>
    <row r="153" spans="1:11" ht="15" x14ac:dyDescent="0.25">
      <c r="A153" s="24"/>
      <c r="B153" s="16"/>
      <c r="C153" s="11"/>
      <c r="D153" s="7" t="s">
        <v>31</v>
      </c>
      <c r="E153" s="43" t="s">
        <v>37</v>
      </c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 t="s">
        <v>50</v>
      </c>
      <c r="F154" s="44">
        <v>100</v>
      </c>
      <c r="G154" s="44">
        <v>2</v>
      </c>
      <c r="H154" s="44">
        <v>1</v>
      </c>
      <c r="I154" s="44">
        <v>21</v>
      </c>
      <c r="J154" s="44">
        <v>96</v>
      </c>
      <c r="K154" s="45">
        <v>368</v>
      </c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32</v>
      </c>
      <c r="E156" s="12"/>
      <c r="F156" s="20">
        <f>SUM(F147:F155)</f>
        <v>590</v>
      </c>
      <c r="G156" s="20">
        <f>SUM(G147:G155)</f>
        <v>23.2</v>
      </c>
      <c r="H156" s="20">
        <f>SUM(H147:H155)</f>
        <v>29.1</v>
      </c>
      <c r="I156" s="20">
        <f>SUM(I147:I155)</f>
        <v>85</v>
      </c>
      <c r="J156" s="20">
        <f>SUM(J147:J155)</f>
        <v>552</v>
      </c>
      <c r="K156" s="26"/>
    </row>
    <row r="157" spans="1:11" ht="17.25" customHeight="1" thickBot="1" x14ac:dyDescent="0.25">
      <c r="A157" s="30">
        <f>A139</f>
        <v>2</v>
      </c>
      <c r="B157" s="31">
        <f>B139</f>
        <v>2</v>
      </c>
      <c r="C157" s="54" t="s">
        <v>4</v>
      </c>
      <c r="D157" s="55"/>
      <c r="E157" s="32"/>
      <c r="F157" s="33">
        <f>F146+F156</f>
        <v>590</v>
      </c>
      <c r="G157" s="33">
        <f>G146+G156</f>
        <v>23.2</v>
      </c>
      <c r="H157" s="33">
        <f>H146+H156</f>
        <v>29.1</v>
      </c>
      <c r="I157" s="33">
        <f>I146+I156</f>
        <v>85</v>
      </c>
      <c r="J157" s="33">
        <f>J146+J156</f>
        <v>552</v>
      </c>
      <c r="K157" s="33"/>
    </row>
    <row r="158" spans="1:11" ht="12.75" customHeight="1" x14ac:dyDescent="0.25">
      <c r="A158" s="15">
        <v>2</v>
      </c>
      <c r="B158" s="16">
        <v>3</v>
      </c>
      <c r="C158" s="23" t="s">
        <v>19</v>
      </c>
      <c r="D158" s="5" t="s">
        <v>20</v>
      </c>
      <c r="E158" s="40"/>
      <c r="F158" s="41"/>
      <c r="G158" s="41"/>
      <c r="H158" s="41"/>
      <c r="I158" s="41"/>
      <c r="J158" s="41"/>
      <c r="K158" s="42"/>
    </row>
    <row r="159" spans="1:11" ht="12" customHeight="1" x14ac:dyDescent="0.25">
      <c r="A159" s="15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2.75" customHeight="1" x14ac:dyDescent="0.25">
      <c r="A160" s="15"/>
      <c r="B160" s="16"/>
      <c r="C160" s="11"/>
      <c r="D160" s="7" t="s">
        <v>21</v>
      </c>
      <c r="E160" s="43"/>
      <c r="F160" s="44"/>
      <c r="G160" s="44"/>
      <c r="H160" s="44"/>
      <c r="I160" s="44"/>
      <c r="J160" s="44"/>
      <c r="K160" s="45"/>
    </row>
    <row r="161" spans="1:11" ht="12.75" customHeight="1" x14ac:dyDescent="0.25">
      <c r="A161" s="15"/>
      <c r="B161" s="16"/>
      <c r="C161" s="11"/>
      <c r="D161" s="7" t="s">
        <v>22</v>
      </c>
      <c r="E161" s="43"/>
      <c r="F161" s="44"/>
      <c r="G161" s="44"/>
      <c r="H161" s="44"/>
      <c r="I161" s="44"/>
      <c r="J161" s="44"/>
      <c r="K161" s="45"/>
    </row>
    <row r="162" spans="1:11" ht="15.75" customHeight="1" x14ac:dyDescent="0.25">
      <c r="A162" s="15"/>
      <c r="B162" s="16"/>
      <c r="C162" s="11"/>
      <c r="D162" s="7" t="s">
        <v>23</v>
      </c>
      <c r="E162" s="43"/>
      <c r="F162" s="44"/>
      <c r="G162" s="44"/>
      <c r="H162" s="44"/>
      <c r="I162" s="44"/>
      <c r="J162" s="44"/>
      <c r="K162" s="45"/>
    </row>
    <row r="163" spans="1:11" ht="12.75" customHeight="1" x14ac:dyDescent="0.25">
      <c r="A163" s="15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2.75" customHeight="1" x14ac:dyDescent="0.25">
      <c r="A164" s="15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2.75" customHeight="1" x14ac:dyDescent="0.25">
      <c r="A165" s="17"/>
      <c r="B165" s="18"/>
      <c r="C165" s="8"/>
      <c r="D165" s="19" t="s">
        <v>32</v>
      </c>
      <c r="E165" s="9"/>
      <c r="F165" s="20">
        <f>SUM(F158:F164)</f>
        <v>0</v>
      </c>
      <c r="G165" s="20">
        <f>SUM(G158:G164)</f>
        <v>0</v>
      </c>
      <c r="H165" s="20">
        <f>SUM(H158:H164)</f>
        <v>0</v>
      </c>
      <c r="I165" s="20">
        <f>SUM(I158:I164)</f>
        <v>0</v>
      </c>
      <c r="J165" s="20">
        <f>SUM(J158:J164)</f>
        <v>0</v>
      </c>
      <c r="K165" s="26"/>
    </row>
    <row r="166" spans="1:11" ht="15" x14ac:dyDescent="0.25">
      <c r="A166" s="14">
        <f>A158</f>
        <v>2</v>
      </c>
      <c r="B166" s="14">
        <f>B158</f>
        <v>3</v>
      </c>
      <c r="C166" s="10" t="s">
        <v>24</v>
      </c>
      <c r="D166" s="7" t="s">
        <v>25</v>
      </c>
      <c r="E166" s="43" t="s">
        <v>57</v>
      </c>
      <c r="F166" s="44">
        <v>60</v>
      </c>
      <c r="G166" s="44">
        <v>3</v>
      </c>
      <c r="H166" s="44">
        <v>4</v>
      </c>
      <c r="I166" s="44">
        <v>6</v>
      </c>
      <c r="J166" s="44">
        <v>56</v>
      </c>
      <c r="K166" s="45">
        <v>33</v>
      </c>
    </row>
    <row r="167" spans="1:11" ht="15" x14ac:dyDescent="0.25">
      <c r="A167" s="15"/>
      <c r="B167" s="16"/>
      <c r="C167" s="11"/>
      <c r="D167" s="7" t="s">
        <v>26</v>
      </c>
      <c r="E167" s="43" t="s">
        <v>39</v>
      </c>
      <c r="F167" s="44">
        <v>120</v>
      </c>
      <c r="G167" s="44">
        <v>6</v>
      </c>
      <c r="H167" s="44">
        <v>6</v>
      </c>
      <c r="I167" s="44">
        <v>5</v>
      </c>
      <c r="J167" s="44">
        <v>180</v>
      </c>
      <c r="K167" s="45">
        <v>286</v>
      </c>
    </row>
    <row r="168" spans="1:11" ht="15" x14ac:dyDescent="0.25">
      <c r="A168" s="15"/>
      <c r="B168" s="16"/>
      <c r="C168" s="11"/>
      <c r="D168" s="7" t="s">
        <v>27</v>
      </c>
      <c r="E168" s="43" t="s">
        <v>44</v>
      </c>
      <c r="F168" s="44">
        <v>150</v>
      </c>
      <c r="G168" s="44">
        <v>5</v>
      </c>
      <c r="H168" s="44">
        <v>13</v>
      </c>
      <c r="I168" s="44">
        <v>36</v>
      </c>
      <c r="J168" s="44">
        <v>182</v>
      </c>
      <c r="K168" s="45">
        <v>321</v>
      </c>
    </row>
    <row r="169" spans="1:11" ht="15" x14ac:dyDescent="0.25">
      <c r="A169" s="15"/>
      <c r="B169" s="16"/>
      <c r="C169" s="11"/>
      <c r="D169" s="7" t="s">
        <v>28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15"/>
      <c r="B170" s="16"/>
      <c r="C170" s="11"/>
      <c r="D170" s="7" t="s">
        <v>29</v>
      </c>
      <c r="E170" s="43" t="s">
        <v>52</v>
      </c>
      <c r="F170" s="44">
        <v>200</v>
      </c>
      <c r="G170" s="44"/>
      <c r="H170" s="44"/>
      <c r="I170" s="44">
        <v>10</v>
      </c>
      <c r="J170" s="44">
        <v>43</v>
      </c>
      <c r="K170" s="45">
        <v>391</v>
      </c>
    </row>
    <row r="171" spans="1:11" ht="15" x14ac:dyDescent="0.25">
      <c r="A171" s="15"/>
      <c r="B171" s="16"/>
      <c r="C171" s="11"/>
      <c r="D171" s="7" t="s">
        <v>30</v>
      </c>
      <c r="E171" s="43" t="s">
        <v>36</v>
      </c>
      <c r="F171" s="44">
        <v>30</v>
      </c>
      <c r="G171" s="44">
        <v>2</v>
      </c>
      <c r="H171" s="44"/>
      <c r="I171" s="44">
        <v>14</v>
      </c>
      <c r="J171" s="44">
        <v>80</v>
      </c>
      <c r="K171" s="45">
        <v>1</v>
      </c>
    </row>
    <row r="172" spans="1:11" ht="15" x14ac:dyDescent="0.25">
      <c r="A172" s="15"/>
      <c r="B172" s="16"/>
      <c r="C172" s="11"/>
      <c r="D172" s="7" t="s">
        <v>31</v>
      </c>
      <c r="E172" s="43" t="s">
        <v>37</v>
      </c>
      <c r="F172" s="44"/>
      <c r="G172" s="44"/>
      <c r="H172" s="44"/>
      <c r="I172" s="44"/>
      <c r="J172" s="44"/>
      <c r="K172" s="45"/>
    </row>
    <row r="173" spans="1:11" ht="15" x14ac:dyDescent="0.25">
      <c r="A173" s="15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15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17"/>
      <c r="B175" s="18"/>
      <c r="C175" s="8"/>
      <c r="D175" s="19" t="s">
        <v>32</v>
      </c>
      <c r="E175" s="12"/>
      <c r="F175" s="20">
        <f>SUM(F166:F174)</f>
        <v>560</v>
      </c>
      <c r="G175" s="20">
        <f>SUM(G166:G174)</f>
        <v>16</v>
      </c>
      <c r="H175" s="20">
        <f>SUM(H166:H174)</f>
        <v>23</v>
      </c>
      <c r="I175" s="20">
        <f>SUM(I166:I174)</f>
        <v>71</v>
      </c>
      <c r="J175" s="20">
        <f>SUM(J166:J174)</f>
        <v>541</v>
      </c>
      <c r="K175" s="26"/>
    </row>
    <row r="176" spans="1:11" ht="15" customHeight="1" thickBot="1" x14ac:dyDescent="0.25">
      <c r="A176" s="34">
        <f>A158</f>
        <v>2</v>
      </c>
      <c r="B176" s="34">
        <f>B158</f>
        <v>3</v>
      </c>
      <c r="C176" s="54" t="s">
        <v>4</v>
      </c>
      <c r="D176" s="55"/>
      <c r="E176" s="32"/>
      <c r="F176" s="33">
        <f>F165+F175</f>
        <v>560</v>
      </c>
      <c r="G176" s="33">
        <f>G165+G175</f>
        <v>16</v>
      </c>
      <c r="H176" s="33">
        <f>H165+H175</f>
        <v>23</v>
      </c>
      <c r="I176" s="33">
        <f>I165+I175</f>
        <v>71</v>
      </c>
      <c r="J176" s="33">
        <f>J165+J175</f>
        <v>541</v>
      </c>
      <c r="K176" s="33"/>
    </row>
    <row r="177" spans="1:11" ht="18" customHeight="1" x14ac:dyDescent="0.25">
      <c r="A177" s="21">
        <v>2</v>
      </c>
      <c r="B177" s="22">
        <v>4</v>
      </c>
      <c r="C177" s="23" t="s">
        <v>19</v>
      </c>
      <c r="D177" s="5" t="s">
        <v>20</v>
      </c>
      <c r="E177" s="40"/>
      <c r="F177" s="41"/>
      <c r="G177" s="41"/>
      <c r="H177" s="41"/>
      <c r="I177" s="41"/>
      <c r="J177" s="41"/>
      <c r="K177" s="42"/>
    </row>
    <row r="178" spans="1:11" ht="14.25" customHeight="1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3.5" customHeight="1" x14ac:dyDescent="0.25">
      <c r="A179" s="24"/>
      <c r="B179" s="16"/>
      <c r="C179" s="11"/>
      <c r="D179" s="7" t="s">
        <v>21</v>
      </c>
      <c r="E179" s="43"/>
      <c r="F179" s="44"/>
      <c r="G179" s="44"/>
      <c r="H179" s="44"/>
      <c r="I179" s="44"/>
      <c r="J179" s="44"/>
      <c r="K179" s="45"/>
    </row>
    <row r="180" spans="1:11" ht="13.5" customHeight="1" x14ac:dyDescent="0.25">
      <c r="A180" s="24"/>
      <c r="B180" s="16"/>
      <c r="C180" s="11"/>
      <c r="D180" s="7" t="s">
        <v>22</v>
      </c>
      <c r="E180" s="43"/>
      <c r="F180" s="44"/>
      <c r="G180" s="44"/>
      <c r="H180" s="44"/>
      <c r="I180" s="44"/>
      <c r="J180" s="44"/>
      <c r="K180" s="45"/>
    </row>
    <row r="181" spans="1:11" ht="12" customHeight="1" x14ac:dyDescent="0.25">
      <c r="A181" s="24"/>
      <c r="B181" s="16"/>
      <c r="C181" s="11"/>
      <c r="D181" s="7" t="s">
        <v>23</v>
      </c>
      <c r="E181" s="43"/>
      <c r="F181" s="44"/>
      <c r="G181" s="44"/>
      <c r="H181" s="44"/>
      <c r="I181" s="44"/>
      <c r="J181" s="44"/>
      <c r="K181" s="45"/>
    </row>
    <row r="182" spans="1:11" ht="13.5" customHeight="1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1.25" customHeight="1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2" customHeight="1" x14ac:dyDescent="0.25">
      <c r="A184" s="25"/>
      <c r="B184" s="18"/>
      <c r="C184" s="8"/>
      <c r="D184" s="19" t="s">
        <v>32</v>
      </c>
      <c r="E184" s="9"/>
      <c r="F184" s="20">
        <f>SUM(F177:F183)</f>
        <v>0</v>
      </c>
      <c r="G184" s="20">
        <f>SUM(G177:G183)</f>
        <v>0</v>
      </c>
      <c r="H184" s="20">
        <f>SUM(H177:H183)</f>
        <v>0</v>
      </c>
      <c r="I184" s="20">
        <f>SUM(I177:I183)</f>
        <v>0</v>
      </c>
      <c r="J184" s="20">
        <f>SUM(J177:J183)</f>
        <v>0</v>
      </c>
      <c r="K184" s="26"/>
    </row>
    <row r="185" spans="1:11" ht="15" x14ac:dyDescent="0.25">
      <c r="A185" s="27">
        <f>A177</f>
        <v>2</v>
      </c>
      <c r="B185" s="14">
        <f>B177</f>
        <v>4</v>
      </c>
      <c r="C185" s="10" t="s">
        <v>24</v>
      </c>
      <c r="D185" s="7" t="s">
        <v>25</v>
      </c>
      <c r="E185" s="43" t="s">
        <v>47</v>
      </c>
      <c r="F185" s="44">
        <v>60</v>
      </c>
      <c r="G185" s="44">
        <v>1</v>
      </c>
      <c r="H185" s="44">
        <v>5</v>
      </c>
      <c r="I185" s="44">
        <v>5</v>
      </c>
      <c r="J185" s="44">
        <v>52</v>
      </c>
      <c r="K185" s="45">
        <v>20</v>
      </c>
    </row>
    <row r="186" spans="1:11" ht="15" x14ac:dyDescent="0.25">
      <c r="A186" s="24"/>
      <c r="B186" s="16"/>
      <c r="C186" s="11"/>
      <c r="D186" s="7" t="s">
        <v>26</v>
      </c>
      <c r="E186" s="43" t="s">
        <v>38</v>
      </c>
      <c r="F186" s="44">
        <v>250</v>
      </c>
      <c r="G186" s="44">
        <v>8</v>
      </c>
      <c r="H186" s="44">
        <v>2</v>
      </c>
      <c r="I186" s="44">
        <v>23</v>
      </c>
      <c r="J186" s="44">
        <v>140</v>
      </c>
      <c r="K186" s="45">
        <v>214</v>
      </c>
    </row>
    <row r="187" spans="1:11" ht="15" x14ac:dyDescent="0.25">
      <c r="A187" s="24"/>
      <c r="B187" s="16"/>
      <c r="C187" s="11"/>
      <c r="D187" s="7" t="s">
        <v>27</v>
      </c>
      <c r="E187" s="43"/>
      <c r="F187" s="44"/>
      <c r="G187" s="44"/>
      <c r="H187" s="44"/>
      <c r="I187" s="44"/>
      <c r="J187" s="44"/>
      <c r="K187" s="45"/>
    </row>
    <row r="188" spans="1:11" ht="15" x14ac:dyDescent="0.25">
      <c r="A188" s="24"/>
      <c r="B188" s="16"/>
      <c r="C188" s="11"/>
      <c r="D188" s="7" t="s">
        <v>28</v>
      </c>
      <c r="E188" s="43"/>
      <c r="F188" s="44"/>
      <c r="G188" s="44"/>
      <c r="H188" s="44"/>
      <c r="I188" s="44"/>
      <c r="J188" s="44"/>
      <c r="K188" s="45"/>
    </row>
    <row r="189" spans="1:11" ht="15" x14ac:dyDescent="0.25">
      <c r="A189" s="24"/>
      <c r="B189" s="16"/>
      <c r="C189" s="11"/>
      <c r="D189" s="7" t="s">
        <v>29</v>
      </c>
      <c r="E189" s="43" t="s">
        <v>49</v>
      </c>
      <c r="F189" s="44">
        <v>200</v>
      </c>
      <c r="G189" s="44">
        <v>0.2</v>
      </c>
      <c r="H189" s="44">
        <v>0.1</v>
      </c>
      <c r="I189" s="44">
        <v>10</v>
      </c>
      <c r="J189" s="44">
        <v>82</v>
      </c>
      <c r="K189" s="45">
        <v>376</v>
      </c>
    </row>
    <row r="190" spans="1:11" ht="15" x14ac:dyDescent="0.25">
      <c r="A190" s="24"/>
      <c r="B190" s="16"/>
      <c r="C190" s="11"/>
      <c r="D190" s="7" t="s">
        <v>30</v>
      </c>
      <c r="E190" s="43" t="s">
        <v>36</v>
      </c>
      <c r="F190" s="44">
        <v>30</v>
      </c>
      <c r="G190" s="44">
        <v>2</v>
      </c>
      <c r="H190" s="44"/>
      <c r="I190" s="44">
        <v>14</v>
      </c>
      <c r="J190" s="44">
        <v>80</v>
      </c>
      <c r="K190" s="45">
        <v>1</v>
      </c>
    </row>
    <row r="191" spans="1:11" ht="15" x14ac:dyDescent="0.25">
      <c r="A191" s="24"/>
      <c r="B191" s="16"/>
      <c r="C191" s="11"/>
      <c r="D191" s="7" t="s">
        <v>31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32</v>
      </c>
      <c r="E194" s="12"/>
      <c r="F194" s="20">
        <f>SUM(F185:F193)</f>
        <v>540</v>
      </c>
      <c r="G194" s="20">
        <f>SUM(G185:G193)</f>
        <v>11.2</v>
      </c>
      <c r="H194" s="20">
        <f>SUM(H185:H193)</f>
        <v>7.1</v>
      </c>
      <c r="I194" s="20">
        <f>SUM(I185:I193)</f>
        <v>52</v>
      </c>
      <c r="J194" s="20">
        <f>SUM(J185:J193)</f>
        <v>354</v>
      </c>
      <c r="K194" s="26"/>
    </row>
    <row r="195" spans="1:11" ht="10.5" customHeight="1" thickBot="1" x14ac:dyDescent="0.25">
      <c r="A195" s="30">
        <f>A177</f>
        <v>2</v>
      </c>
      <c r="B195" s="31">
        <f>B177</f>
        <v>4</v>
      </c>
      <c r="C195" s="54" t="s">
        <v>4</v>
      </c>
      <c r="D195" s="55"/>
      <c r="E195" s="32"/>
      <c r="F195" s="33">
        <f>F184+F194</f>
        <v>540</v>
      </c>
      <c r="G195" s="33">
        <f>G184+G194</f>
        <v>11.2</v>
      </c>
      <c r="H195" s="33">
        <f>H184+H194</f>
        <v>7.1</v>
      </c>
      <c r="I195" s="33">
        <f>I184+I194</f>
        <v>52</v>
      </c>
      <c r="J195" s="33">
        <f>J184+J194</f>
        <v>354</v>
      </c>
      <c r="K195" s="33"/>
    </row>
    <row r="196" spans="1:11" ht="12" customHeight="1" x14ac:dyDescent="0.25">
      <c r="A196" s="21">
        <v>2</v>
      </c>
      <c r="B196" s="22">
        <v>5</v>
      </c>
      <c r="C196" s="23" t="s">
        <v>19</v>
      </c>
      <c r="D196" s="5" t="s">
        <v>20</v>
      </c>
      <c r="E196" s="40"/>
      <c r="F196" s="41"/>
      <c r="G196" s="41"/>
      <c r="H196" s="41"/>
      <c r="I196" s="41"/>
      <c r="J196" s="41"/>
      <c r="K196" s="42"/>
    </row>
    <row r="197" spans="1:11" ht="12.75" customHeight="1" x14ac:dyDescent="0.25">
      <c r="A197" s="24"/>
      <c r="B197" s="16"/>
      <c r="C197" s="11"/>
      <c r="D197" s="6"/>
      <c r="E197" s="43"/>
      <c r="F197" s="44"/>
      <c r="G197" s="44"/>
      <c r="H197" s="44"/>
      <c r="I197" s="44"/>
      <c r="J197" s="44"/>
      <c r="K197" s="45"/>
    </row>
    <row r="198" spans="1:11" ht="14.25" customHeight="1" x14ac:dyDescent="0.25">
      <c r="A198" s="24"/>
      <c r="B198" s="16"/>
      <c r="C198" s="11"/>
      <c r="D198" s="7" t="s">
        <v>21</v>
      </c>
      <c r="E198" s="43"/>
      <c r="F198" s="44"/>
      <c r="G198" s="44"/>
      <c r="H198" s="44"/>
      <c r="I198" s="44"/>
      <c r="J198" s="44"/>
      <c r="K198" s="45"/>
    </row>
    <row r="199" spans="1:11" ht="12" customHeight="1" x14ac:dyDescent="0.25">
      <c r="A199" s="24"/>
      <c r="B199" s="16"/>
      <c r="C199" s="11"/>
      <c r="D199" s="7" t="s">
        <v>22</v>
      </c>
      <c r="E199" s="43"/>
      <c r="F199" s="44"/>
      <c r="G199" s="44"/>
      <c r="H199" s="44"/>
      <c r="I199" s="44"/>
      <c r="J199" s="44"/>
      <c r="K199" s="45"/>
    </row>
    <row r="200" spans="1:11" ht="12" customHeight="1" x14ac:dyDescent="0.25">
      <c r="A200" s="24"/>
      <c r="B200" s="16"/>
      <c r="C200" s="11"/>
      <c r="D200" s="7" t="s">
        <v>23</v>
      </c>
      <c r="E200" s="43"/>
      <c r="F200" s="44"/>
      <c r="G200" s="44"/>
      <c r="H200" s="44"/>
      <c r="I200" s="44"/>
      <c r="J200" s="44"/>
      <c r="K200" s="45"/>
    </row>
    <row r="201" spans="1:11" ht="18" customHeight="1" x14ac:dyDescent="0.25">
      <c r="A201" s="24"/>
      <c r="B201" s="16"/>
      <c r="C201" s="11"/>
      <c r="D201" s="6"/>
      <c r="E201" s="43"/>
      <c r="F201" s="44"/>
      <c r="G201" s="44"/>
      <c r="H201" s="44"/>
      <c r="I201" s="44"/>
      <c r="J201" s="44"/>
      <c r="K201" s="45"/>
    </row>
    <row r="202" spans="1:11" ht="12" customHeight="1" x14ac:dyDescent="0.25">
      <c r="A202" s="24"/>
      <c r="B202" s="16"/>
      <c r="C202" s="11"/>
      <c r="D202" s="6"/>
      <c r="E202" s="43"/>
      <c r="F202" s="44"/>
      <c r="G202" s="44"/>
      <c r="H202" s="44"/>
      <c r="I202" s="44"/>
      <c r="J202" s="44"/>
      <c r="K202" s="45"/>
    </row>
    <row r="203" spans="1:11" ht="12.75" customHeight="1" x14ac:dyDescent="0.25">
      <c r="A203" s="25"/>
      <c r="B203" s="18"/>
      <c r="C203" s="8"/>
      <c r="D203" s="19" t="s">
        <v>32</v>
      </c>
      <c r="E203" s="9"/>
      <c r="F203" s="20">
        <f>SUM(F196:F202)</f>
        <v>0</v>
      </c>
      <c r="G203" s="20">
        <f>SUM(G196:G202)</f>
        <v>0</v>
      </c>
      <c r="H203" s="20">
        <f>SUM(H196:H202)</f>
        <v>0</v>
      </c>
      <c r="I203" s="20">
        <f>SUM(I196:I202)</f>
        <v>0</v>
      </c>
      <c r="J203" s="20">
        <f>SUM(J196:J202)</f>
        <v>0</v>
      </c>
      <c r="K203" s="26"/>
    </row>
    <row r="204" spans="1:11" ht="15" x14ac:dyDescent="0.25">
      <c r="A204" s="27">
        <f>A196</f>
        <v>2</v>
      </c>
      <c r="B204" s="14">
        <f>B196</f>
        <v>5</v>
      </c>
      <c r="C204" s="10" t="s">
        <v>24</v>
      </c>
      <c r="D204" s="7" t="s">
        <v>25</v>
      </c>
      <c r="E204" s="43"/>
      <c r="F204" s="44"/>
      <c r="G204" s="44"/>
      <c r="H204" s="44"/>
      <c r="I204" s="44"/>
      <c r="J204" s="44"/>
      <c r="K204" s="45"/>
    </row>
    <row r="205" spans="1:11" ht="15" x14ac:dyDescent="0.25">
      <c r="A205" s="24"/>
      <c r="B205" s="16"/>
      <c r="C205" s="11"/>
      <c r="D205" s="7" t="s">
        <v>26</v>
      </c>
      <c r="E205" s="43" t="s">
        <v>59</v>
      </c>
      <c r="F205" s="44">
        <v>250</v>
      </c>
      <c r="G205" s="44">
        <v>14</v>
      </c>
      <c r="H205" s="44">
        <v>15</v>
      </c>
      <c r="I205" s="44">
        <v>11</v>
      </c>
      <c r="J205" s="44">
        <v>160</v>
      </c>
      <c r="K205" s="45">
        <v>140</v>
      </c>
    </row>
    <row r="206" spans="1:11" ht="15" x14ac:dyDescent="0.25">
      <c r="A206" s="24"/>
      <c r="B206" s="16"/>
      <c r="C206" s="11"/>
      <c r="D206" s="7" t="s">
        <v>27</v>
      </c>
      <c r="E206" s="43" t="s">
        <v>60</v>
      </c>
      <c r="F206" s="44">
        <v>200</v>
      </c>
      <c r="G206" s="44">
        <v>9</v>
      </c>
      <c r="H206" s="44">
        <v>11</v>
      </c>
      <c r="I206" s="44">
        <v>43</v>
      </c>
      <c r="J206" s="44">
        <v>227</v>
      </c>
      <c r="K206" s="45">
        <v>177</v>
      </c>
    </row>
    <row r="207" spans="1:11" ht="15" x14ac:dyDescent="0.25">
      <c r="A207" s="24"/>
      <c r="B207" s="16"/>
      <c r="C207" s="11"/>
      <c r="D207" s="7" t="s">
        <v>28</v>
      </c>
      <c r="E207" s="43"/>
      <c r="F207" s="44"/>
      <c r="G207" s="44"/>
      <c r="H207" s="44"/>
      <c r="I207" s="44"/>
      <c r="J207" s="44"/>
      <c r="K207" s="45"/>
    </row>
    <row r="208" spans="1:11" ht="15" x14ac:dyDescent="0.25">
      <c r="A208" s="24"/>
      <c r="B208" s="16"/>
      <c r="C208" s="11"/>
      <c r="D208" s="7" t="s">
        <v>29</v>
      </c>
      <c r="E208" s="43" t="s">
        <v>45</v>
      </c>
      <c r="F208" s="44">
        <v>200</v>
      </c>
      <c r="G208" s="44">
        <v>0.2</v>
      </c>
      <c r="H208" s="44">
        <v>0.1</v>
      </c>
      <c r="I208" s="44">
        <v>10</v>
      </c>
      <c r="J208" s="44">
        <v>82</v>
      </c>
      <c r="K208" s="45">
        <v>376</v>
      </c>
    </row>
    <row r="209" spans="1:11" ht="15" x14ac:dyDescent="0.25">
      <c r="A209" s="24"/>
      <c r="B209" s="16"/>
      <c r="C209" s="11"/>
      <c r="D209" s="7" t="s">
        <v>30</v>
      </c>
      <c r="E209" s="43" t="s">
        <v>42</v>
      </c>
      <c r="F209" s="44">
        <v>30</v>
      </c>
      <c r="G209" s="44">
        <v>2</v>
      </c>
      <c r="H209" s="44"/>
      <c r="I209" s="44">
        <v>14</v>
      </c>
      <c r="J209" s="44">
        <v>80</v>
      </c>
      <c r="K209" s="45">
        <v>1</v>
      </c>
    </row>
    <row r="210" spans="1:11" ht="15" x14ac:dyDescent="0.25">
      <c r="A210" s="24"/>
      <c r="B210" s="16"/>
      <c r="C210" s="11"/>
      <c r="D210" s="7" t="s">
        <v>31</v>
      </c>
      <c r="E210" s="43" t="s">
        <v>37</v>
      </c>
      <c r="F210" s="44"/>
      <c r="G210" s="44"/>
      <c r="H210" s="44"/>
      <c r="I210" s="44"/>
      <c r="J210" s="44"/>
      <c r="K210" s="45"/>
    </row>
    <row r="211" spans="1:11" ht="15" x14ac:dyDescent="0.25">
      <c r="A211" s="24"/>
      <c r="B211" s="16"/>
      <c r="C211" s="11"/>
      <c r="D211" s="6"/>
      <c r="E211" s="43"/>
      <c r="F211" s="44"/>
      <c r="G211" s="44"/>
      <c r="H211" s="44"/>
      <c r="I211" s="44"/>
      <c r="J211" s="44"/>
      <c r="K211" s="45"/>
    </row>
    <row r="212" spans="1:11" ht="15" x14ac:dyDescent="0.25">
      <c r="A212" s="24"/>
      <c r="B212" s="16"/>
      <c r="C212" s="11"/>
      <c r="D212" s="6"/>
      <c r="E212" s="43"/>
      <c r="F212" s="44"/>
      <c r="G212" s="44"/>
      <c r="H212" s="44"/>
      <c r="I212" s="44"/>
      <c r="J212" s="44"/>
      <c r="K212" s="45"/>
    </row>
    <row r="213" spans="1:11" ht="15" x14ac:dyDescent="0.25">
      <c r="A213" s="25"/>
      <c r="B213" s="18"/>
      <c r="C213" s="8"/>
      <c r="D213" s="19" t="s">
        <v>32</v>
      </c>
      <c r="E213" s="12"/>
      <c r="F213" s="20">
        <f>SUM(F204:F212)</f>
        <v>680</v>
      </c>
      <c r="G213" s="20">
        <f>SUM(G204:G212)</f>
        <v>25.2</v>
      </c>
      <c r="H213" s="20">
        <f>SUM(H204:H212)</f>
        <v>26.1</v>
      </c>
      <c r="I213" s="20">
        <f>SUM(I204:I212)</f>
        <v>78</v>
      </c>
      <c r="J213" s="20">
        <f>SUM(J204:J212)</f>
        <v>549</v>
      </c>
      <c r="K213" s="26"/>
    </row>
    <row r="214" spans="1:11" ht="15.75" thickBot="1" x14ac:dyDescent="0.25">
      <c r="A214" s="30">
        <f>A196</f>
        <v>2</v>
      </c>
      <c r="B214" s="31">
        <f>B196</f>
        <v>5</v>
      </c>
      <c r="C214" s="54" t="s">
        <v>4</v>
      </c>
      <c r="D214" s="55"/>
      <c r="E214" s="32"/>
      <c r="F214" s="33">
        <f>F203+F213</f>
        <v>680</v>
      </c>
      <c r="G214" s="33">
        <f>G203+G213</f>
        <v>25.2</v>
      </c>
      <c r="H214" s="33">
        <f>H203+H213</f>
        <v>26.1</v>
      </c>
      <c r="I214" s="33">
        <f>I203+I213</f>
        <v>78</v>
      </c>
      <c r="J214" s="33">
        <f>J203+J213</f>
        <v>549</v>
      </c>
      <c r="K214" s="33"/>
    </row>
    <row r="215" spans="1:11" ht="13.5" customHeight="1" x14ac:dyDescent="0.25">
      <c r="A215" s="21">
        <v>2</v>
      </c>
      <c r="B215" s="22">
        <v>6</v>
      </c>
      <c r="C215" s="23" t="s">
        <v>19</v>
      </c>
      <c r="D215" s="5" t="s">
        <v>20</v>
      </c>
      <c r="E215" s="40"/>
      <c r="F215" s="41"/>
      <c r="G215" s="41"/>
      <c r="H215" s="41"/>
      <c r="I215" s="41"/>
      <c r="J215" s="41"/>
      <c r="K215" s="42"/>
    </row>
    <row r="216" spans="1:11" ht="12" customHeight="1" x14ac:dyDescent="0.25">
      <c r="A216" s="24"/>
      <c r="B216" s="16"/>
      <c r="C216" s="11"/>
      <c r="D216" s="6"/>
      <c r="E216" s="43"/>
      <c r="F216" s="44"/>
      <c r="G216" s="44"/>
      <c r="H216" s="44"/>
      <c r="I216" s="44"/>
      <c r="J216" s="44"/>
      <c r="K216" s="45"/>
    </row>
    <row r="217" spans="1:11" ht="15.75" customHeight="1" x14ac:dyDescent="0.25">
      <c r="A217" s="24"/>
      <c r="B217" s="16"/>
      <c r="C217" s="11"/>
      <c r="D217" s="7" t="s">
        <v>21</v>
      </c>
      <c r="E217" s="43"/>
      <c r="F217" s="44"/>
      <c r="G217" s="44"/>
      <c r="H217" s="44"/>
      <c r="I217" s="44"/>
      <c r="J217" s="44"/>
      <c r="K217" s="45"/>
    </row>
    <row r="218" spans="1:11" ht="12" customHeight="1" x14ac:dyDescent="0.25">
      <c r="A218" s="24"/>
      <c r="B218" s="16"/>
      <c r="C218" s="11"/>
      <c r="D218" s="7" t="s">
        <v>22</v>
      </c>
      <c r="E218" s="43"/>
      <c r="F218" s="44"/>
      <c r="G218" s="44"/>
      <c r="H218" s="44"/>
      <c r="I218" s="44"/>
      <c r="J218" s="44"/>
      <c r="K218" s="45"/>
    </row>
    <row r="219" spans="1:11" ht="15.75" customHeight="1" x14ac:dyDescent="0.25">
      <c r="A219" s="24"/>
      <c r="B219" s="16"/>
      <c r="C219" s="11"/>
      <c r="D219" s="7" t="s">
        <v>23</v>
      </c>
      <c r="E219" s="43"/>
      <c r="F219" s="44"/>
      <c r="G219" s="44"/>
      <c r="H219" s="44"/>
      <c r="I219" s="44"/>
      <c r="J219" s="44"/>
      <c r="K219" s="45"/>
    </row>
    <row r="220" spans="1:11" ht="12" customHeight="1" x14ac:dyDescent="0.25">
      <c r="A220" s="24"/>
      <c r="B220" s="16"/>
      <c r="C220" s="11"/>
      <c r="D220" s="6"/>
      <c r="E220" s="43"/>
      <c r="F220" s="44"/>
      <c r="G220" s="44"/>
      <c r="H220" s="44"/>
      <c r="I220" s="44"/>
      <c r="J220" s="44"/>
      <c r="K220" s="45"/>
    </row>
    <row r="221" spans="1:11" ht="13.5" customHeight="1" x14ac:dyDescent="0.25">
      <c r="A221" s="24"/>
      <c r="B221" s="16"/>
      <c r="C221" s="11"/>
      <c r="D221" s="6"/>
      <c r="E221" s="43"/>
      <c r="F221" s="44"/>
      <c r="G221" s="44"/>
      <c r="H221" s="44"/>
      <c r="I221" s="44"/>
      <c r="J221" s="44"/>
      <c r="K221" s="45"/>
    </row>
    <row r="222" spans="1:11" ht="12" customHeight="1" x14ac:dyDescent="0.25">
      <c r="A222" s="25"/>
      <c r="B222" s="18"/>
      <c r="C222" s="8"/>
      <c r="D222" s="19" t="s">
        <v>32</v>
      </c>
      <c r="E222" s="9"/>
      <c r="F222" s="20">
        <f>SUM(F215:F221)</f>
        <v>0</v>
      </c>
      <c r="G222" s="20">
        <f>SUM(G215:G221)</f>
        <v>0</v>
      </c>
      <c r="H222" s="20">
        <f>SUM(H215:H221)</f>
        <v>0</v>
      </c>
      <c r="I222" s="20">
        <f>SUM(I215:I221)</f>
        <v>0</v>
      </c>
      <c r="J222" s="20">
        <f>SUM(J215:J221)</f>
        <v>0</v>
      </c>
      <c r="K222" s="26"/>
    </row>
    <row r="223" spans="1:11" ht="15" x14ac:dyDescent="0.25">
      <c r="A223" s="27">
        <f>A215</f>
        <v>2</v>
      </c>
      <c r="B223" s="14">
        <f>B215</f>
        <v>6</v>
      </c>
      <c r="C223" s="10" t="s">
        <v>24</v>
      </c>
      <c r="D223" s="7" t="s">
        <v>25</v>
      </c>
      <c r="E223" s="43"/>
      <c r="F223" s="44"/>
      <c r="G223" s="44"/>
      <c r="H223" s="44"/>
      <c r="I223" s="44"/>
      <c r="J223" s="44"/>
      <c r="K223" s="45"/>
    </row>
    <row r="224" spans="1:11" ht="15" x14ac:dyDescent="0.25">
      <c r="A224" s="24"/>
      <c r="B224" s="16"/>
      <c r="C224" s="11"/>
      <c r="D224" s="7" t="s">
        <v>26</v>
      </c>
      <c r="E224" s="43" t="s">
        <v>34</v>
      </c>
      <c r="F224" s="44">
        <v>200</v>
      </c>
      <c r="G224" s="44">
        <v>32</v>
      </c>
      <c r="H224" s="44">
        <v>38</v>
      </c>
      <c r="I224" s="44">
        <v>16</v>
      </c>
      <c r="J224" s="44">
        <v>372</v>
      </c>
      <c r="K224" s="45">
        <v>56</v>
      </c>
    </row>
    <row r="225" spans="1:11" ht="25.5" x14ac:dyDescent="0.25">
      <c r="A225" s="24"/>
      <c r="B225" s="16"/>
      <c r="C225" s="11"/>
      <c r="D225" s="7" t="s">
        <v>27</v>
      </c>
      <c r="E225" s="43" t="s">
        <v>40</v>
      </c>
      <c r="F225" s="44">
        <v>150</v>
      </c>
      <c r="G225" s="44">
        <v>5</v>
      </c>
      <c r="H225" s="44">
        <v>9</v>
      </c>
      <c r="I225" s="44">
        <v>30</v>
      </c>
      <c r="J225" s="44">
        <v>190</v>
      </c>
      <c r="K225" s="45">
        <v>204</v>
      </c>
    </row>
    <row r="226" spans="1:11" ht="15" x14ac:dyDescent="0.25">
      <c r="A226" s="24"/>
      <c r="B226" s="16"/>
      <c r="C226" s="11"/>
      <c r="D226" s="7" t="s">
        <v>28</v>
      </c>
      <c r="E226" s="43"/>
      <c r="F226" s="44"/>
      <c r="G226" s="44"/>
      <c r="H226" s="44"/>
      <c r="I226" s="44"/>
      <c r="J226" s="44"/>
      <c r="K226" s="45"/>
    </row>
    <row r="227" spans="1:11" ht="15" x14ac:dyDescent="0.25">
      <c r="A227" s="24"/>
      <c r="B227" s="16"/>
      <c r="C227" s="11"/>
      <c r="D227" s="7" t="s">
        <v>29</v>
      </c>
      <c r="E227" s="43" t="s">
        <v>49</v>
      </c>
      <c r="F227" s="44">
        <v>200</v>
      </c>
      <c r="G227" s="44">
        <v>0.2</v>
      </c>
      <c r="H227" s="44">
        <v>0.1</v>
      </c>
      <c r="I227" s="44">
        <v>10</v>
      </c>
      <c r="J227" s="44">
        <v>82</v>
      </c>
      <c r="K227" s="45">
        <v>376</v>
      </c>
    </row>
    <row r="228" spans="1:11" ht="15" x14ac:dyDescent="0.25">
      <c r="A228" s="24"/>
      <c r="B228" s="16"/>
      <c r="C228" s="11"/>
      <c r="D228" s="7" t="s">
        <v>30</v>
      </c>
      <c r="E228" s="43" t="s">
        <v>42</v>
      </c>
      <c r="F228" s="44">
        <v>30</v>
      </c>
      <c r="G228" s="44">
        <v>2</v>
      </c>
      <c r="H228" s="44"/>
      <c r="I228" s="44">
        <v>14</v>
      </c>
      <c r="J228" s="44">
        <v>80</v>
      </c>
      <c r="K228" s="45">
        <v>1</v>
      </c>
    </row>
    <row r="229" spans="1:11" ht="15" x14ac:dyDescent="0.25">
      <c r="A229" s="24"/>
      <c r="B229" s="16"/>
      <c r="C229" s="11"/>
      <c r="D229" s="7" t="s">
        <v>31</v>
      </c>
      <c r="E229" s="43"/>
      <c r="F229" s="44"/>
      <c r="G229" s="44"/>
      <c r="H229" s="44"/>
      <c r="I229" s="44"/>
      <c r="J229" s="44"/>
      <c r="K229" s="45"/>
    </row>
    <row r="230" spans="1:11" ht="15" x14ac:dyDescent="0.25">
      <c r="A230" s="24"/>
      <c r="B230" s="16"/>
      <c r="C230" s="11"/>
      <c r="D230" s="6"/>
      <c r="E230" s="43" t="s">
        <v>50</v>
      </c>
      <c r="F230" s="44">
        <v>100</v>
      </c>
      <c r="G230" s="44">
        <v>0.4</v>
      </c>
      <c r="H230" s="44">
        <v>0.3</v>
      </c>
      <c r="I230" s="44">
        <v>10</v>
      </c>
      <c r="J230" s="44">
        <v>41</v>
      </c>
      <c r="K230" s="45">
        <v>368</v>
      </c>
    </row>
    <row r="231" spans="1:11" ht="15" x14ac:dyDescent="0.25">
      <c r="A231" s="24"/>
      <c r="B231" s="16"/>
      <c r="C231" s="11"/>
      <c r="D231" s="6"/>
      <c r="E231" s="43"/>
      <c r="F231" s="44"/>
      <c r="G231" s="44"/>
      <c r="H231" s="44"/>
      <c r="I231" s="44"/>
      <c r="J231" s="44"/>
      <c r="K231" s="45"/>
    </row>
    <row r="232" spans="1:11" ht="15" x14ac:dyDescent="0.25">
      <c r="A232" s="25"/>
      <c r="B232" s="18"/>
      <c r="C232" s="8"/>
      <c r="D232" s="19" t="s">
        <v>32</v>
      </c>
      <c r="E232" s="12"/>
      <c r="F232" s="20">
        <f>SUM(F223:F231)</f>
        <v>680</v>
      </c>
      <c r="G232" s="20">
        <f>SUM(G223:G231)</f>
        <v>39.6</v>
      </c>
      <c r="H232" s="20">
        <f>SUM(H223:H231)</f>
        <v>47.4</v>
      </c>
      <c r="I232" s="20">
        <f>SUM(I223:I231)</f>
        <v>80</v>
      </c>
      <c r="J232" s="20">
        <f>SUM(J223:J231)</f>
        <v>765</v>
      </c>
      <c r="K232" s="26"/>
    </row>
    <row r="233" spans="1:11" ht="15.75" thickBot="1" x14ac:dyDescent="0.25">
      <c r="A233" s="30">
        <f>A215</f>
        <v>2</v>
      </c>
      <c r="B233" s="31">
        <f>B215</f>
        <v>6</v>
      </c>
      <c r="C233" s="54" t="s">
        <v>4</v>
      </c>
      <c r="D233" s="55"/>
      <c r="E233" s="32"/>
      <c r="F233" s="33">
        <f>F222+F232</f>
        <v>680</v>
      </c>
      <c r="G233" s="33">
        <f>G222+G232</f>
        <v>39.6</v>
      </c>
      <c r="H233" s="33">
        <f>H222+H232</f>
        <v>47.4</v>
      </c>
      <c r="I233" s="33">
        <f>I222+I232</f>
        <v>80</v>
      </c>
      <c r="J233" s="33">
        <f>J222+J232</f>
        <v>765</v>
      </c>
      <c r="K233" s="33"/>
    </row>
    <row r="234" spans="1:11" ht="13.5" thickBot="1" x14ac:dyDescent="0.25">
      <c r="A234" s="28"/>
      <c r="B234" s="29"/>
      <c r="C234" s="56" t="s">
        <v>5</v>
      </c>
      <c r="D234" s="56"/>
      <c r="E234" s="56"/>
      <c r="F234" s="35">
        <f>(F24+F43+F62+F81+F100+F157+F176+F195+F214+F233)/(IF(F24=0,0,1)+IF(F43=0,0,1)+IF(F62=0,0,1)+IF(F81=0,0,1)+IF(F100=0,0,1)+IF(F157=0,0,1)+IF(F176=0,0,1)+IF(F195=0,0,1)+IF(F214=0,0,1)+IF(F233=0,0,1))</f>
        <v>588</v>
      </c>
      <c r="G234" s="35">
        <f>(G24+G43+G62+G81+G100+G157+G176+G195+G214+G233)/(IF(G24=0,0,1)+IF(G43=0,0,1)+IF(G62=0,0,1)+IF(G81=0,0,1)+IF(G100=0,0,1)+IF(G157=0,0,1)+IF(G176=0,0,1)+IF(G195=0,0,1)+IF(G214=0,0,1)+IF(G233=0,0,1))</f>
        <v>21.419999999999995</v>
      </c>
      <c r="H234" s="35">
        <f>(H24+H43+H62+H81+H100+H157+H176+H195+H214+H233)/(IF(H24=0,0,1)+IF(H43=0,0,1)+IF(H62=0,0,1)+IF(H81=0,0,1)+IF(H100=0,0,1)+IF(H157=0,0,1)+IF(H176=0,0,1)+IF(H195=0,0,1)+IF(H214=0,0,1)+IF(H233=0,0,1))</f>
        <v>24.08</v>
      </c>
      <c r="I234" s="35">
        <f>(I24+I43+I62+I81+I100+I157+I176+I195+I214+I233)/(IF(I24=0,0,1)+IF(I43=0,0,1)+IF(I62=0,0,1)+IF(I81=0,0,1)+IF(I100=0,0,1)+IF(I157=0,0,1)+IF(I176=0,0,1)+IF(I195=0,0,1)+IF(I214=0,0,1)+IF(I233=0,0,1))</f>
        <v>76.2</v>
      </c>
      <c r="J234" s="35">
        <f>(J24+J43+J62+J81+J100+J157+J176+J195+J214+J233)/(IF(J24=0,0,1)+IF(J43=0,0,1)+IF(J62=0,0,1)+IF(J81=0,0,1)+IF(J100=0,0,1)+IF(J157=0,0,1)+IF(J176=0,0,1)+IF(J195=0,0,1)+IF(J214=0,0,1)+IF(J233=0,0,1))</f>
        <v>598.9</v>
      </c>
      <c r="K234" s="35"/>
    </row>
  </sheetData>
  <mergeCells count="17">
    <mergeCell ref="C62:D62"/>
    <mergeCell ref="C81:D81"/>
    <mergeCell ref="C100:D100"/>
    <mergeCell ref="C24:D24"/>
    <mergeCell ref="C234:E234"/>
    <mergeCell ref="C233:D233"/>
    <mergeCell ref="C157:D157"/>
    <mergeCell ref="C176:D176"/>
    <mergeCell ref="C195:D195"/>
    <mergeCell ref="C214:D214"/>
    <mergeCell ref="C119:D119"/>
    <mergeCell ref="C138:D138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scale="75" orientation="landscape" r:id="rId1"/>
  <rowBreaks count="4" manualBreakCount="4">
    <brk id="44" max="16383" man="1"/>
    <brk id="81" max="16383" man="1"/>
    <brk id="138" max="16383" man="1"/>
    <brk id="17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2025-03-13T12:51:38Z</cp:lastPrinted>
  <dcterms:created xsi:type="dcterms:W3CDTF">2022-05-16T14:23:56Z</dcterms:created>
  <dcterms:modified xsi:type="dcterms:W3CDTF">2025-04-09T10:49:41Z</dcterms:modified>
</cp:coreProperties>
</file>